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08E" lockStructure="1"/>
  <bookViews>
    <workbookView xWindow="0" yWindow="0" windowWidth="21570" windowHeight="10350"/>
  </bookViews>
  <sheets>
    <sheet name="příjmy" sheetId="1" r:id="rId1"/>
    <sheet name="výdaje" sheetId="2" r:id="rId2"/>
    <sheet name="titulní stránka" sheetId="3" r:id="rId3"/>
  </sheets>
  <calcPr calcId="145621"/>
</workbook>
</file>

<file path=xl/calcChain.xml><?xml version="1.0" encoding="utf-8"?>
<calcChain xmlns="http://schemas.openxmlformats.org/spreadsheetml/2006/main">
  <c r="I81" i="2" l="1"/>
  <c r="I77" i="2"/>
  <c r="I63" i="2"/>
  <c r="I65" i="2"/>
  <c r="I70" i="2" s="1"/>
  <c r="I72" i="2" s="1"/>
  <c r="I28" i="1"/>
  <c r="I33" i="1"/>
  <c r="I35" i="1"/>
  <c r="I29" i="1"/>
  <c r="I27" i="1"/>
  <c r="I30" i="1"/>
  <c r="I36" i="1"/>
</calcChain>
</file>

<file path=xl/sharedStrings.xml><?xml version="1.0" encoding="utf-8"?>
<sst xmlns="http://schemas.openxmlformats.org/spreadsheetml/2006/main" count="166" uniqueCount="135">
  <si>
    <t>Příjmy</t>
  </si>
  <si>
    <t>v tis. Kč</t>
  </si>
  <si>
    <t>strana 1</t>
  </si>
  <si>
    <t>SU</t>
  </si>
  <si>
    <t>AU</t>
  </si>
  <si>
    <t>UZ</t>
  </si>
  <si>
    <t>ORG</t>
  </si>
  <si>
    <t>KAP</t>
  </si>
  <si>
    <t>PAR</t>
  </si>
  <si>
    <t>POL</t>
  </si>
  <si>
    <t>ZP</t>
  </si>
  <si>
    <t>TEXT</t>
  </si>
  <si>
    <t>xxx</t>
  </si>
  <si>
    <t>xx</t>
  </si>
  <si>
    <t>xxxxx</t>
  </si>
  <si>
    <t>xxxx</t>
  </si>
  <si>
    <t>má dáti</t>
  </si>
  <si>
    <t>Daň z př.fyz.os. ze závislé činnosti a funkč. pož.</t>
  </si>
  <si>
    <t>Daň z příjmů fyz.osob ze samost. výděleč. čin.</t>
  </si>
  <si>
    <t>Daň z příjmů fyz.osob z kapitálu</t>
  </si>
  <si>
    <t>Daň z příjmů právnických osob</t>
  </si>
  <si>
    <t>Daň z příjmů právnických osob za obce</t>
  </si>
  <si>
    <t>Daň z přidané hodnoty</t>
  </si>
  <si>
    <t>Správní poplatky</t>
  </si>
  <si>
    <t>Poplatek ze psů</t>
  </si>
  <si>
    <t>Správní poplatky (ověřování)</t>
  </si>
  <si>
    <t>Daň z nemovitostí</t>
  </si>
  <si>
    <t>Sběr a svoz komunálních odpadů</t>
  </si>
  <si>
    <t>Komunální služby a úz. rozvoj j.n.</t>
  </si>
  <si>
    <t>Příjmy z pronájmu pozemků (Kozák, HNG)</t>
  </si>
  <si>
    <t>Příjmy z úroků</t>
  </si>
  <si>
    <t>Příjmy z podílů na zisku a dividend</t>
  </si>
  <si>
    <t>Přijaté neinvestiční dary</t>
  </si>
  <si>
    <t>Nein. přij.dot ze SR v rámci SDV (glob. dotace)</t>
  </si>
  <si>
    <t>Rekapitulace příjmů:</t>
  </si>
  <si>
    <t>třída 1</t>
  </si>
  <si>
    <t>Daňové příjmy celkem</t>
  </si>
  <si>
    <t>třída 2</t>
  </si>
  <si>
    <t>Nedaňové příjmy celkem</t>
  </si>
  <si>
    <t>třída 3</t>
  </si>
  <si>
    <t>Kapitálové příjmy</t>
  </si>
  <si>
    <t>třída 4</t>
  </si>
  <si>
    <t>Přijaté dotace</t>
  </si>
  <si>
    <t>P ř í j m y   c e l k e m</t>
  </si>
  <si>
    <t>celková výtěžnost na 1 obyvatele</t>
  </si>
  <si>
    <t>z toho daňová výtěžnost</t>
  </si>
  <si>
    <t>Výdaje</t>
  </si>
  <si>
    <t>strana 2</t>
  </si>
  <si>
    <t>Nákup služeb j.n.</t>
  </si>
  <si>
    <t>Tělovýchovná činnost j.n.</t>
  </si>
  <si>
    <t>Veřejné osvětlení</t>
  </si>
  <si>
    <t>Elektrická energie</t>
  </si>
  <si>
    <t>Opravy a udržování</t>
  </si>
  <si>
    <t>Územní plánování</t>
  </si>
  <si>
    <t>Péče o vzhled obcí a veřejnou zeleň</t>
  </si>
  <si>
    <t>Požární ochrana  - dobrovolná část</t>
  </si>
  <si>
    <t>Pohonné hmoty a maziva</t>
  </si>
  <si>
    <t>Zastupitelstva obcí</t>
  </si>
  <si>
    <t>Cestovné</t>
  </si>
  <si>
    <t>Činnost místní správy (vnitřní činnost samotného OÚ)</t>
  </si>
  <si>
    <t>Knihy, učební pomůcky, tisk</t>
  </si>
  <si>
    <t xml:space="preserve">Nákup materiálu j.n. </t>
  </si>
  <si>
    <t>Služby pošt</t>
  </si>
  <si>
    <t>Služby telekomunikací a radiokomunikací</t>
  </si>
  <si>
    <t>Služby zpracování dat</t>
  </si>
  <si>
    <t xml:space="preserve">Rekapitulace výdajů </t>
  </si>
  <si>
    <t>třída 5</t>
  </si>
  <si>
    <t>Běžné výdaje</t>
  </si>
  <si>
    <t>třída 6</t>
  </si>
  <si>
    <t xml:space="preserve">Kapitálové výdaje </t>
  </si>
  <si>
    <t xml:space="preserve">V ý d a j e    c e l k e m </t>
  </si>
  <si>
    <t>Příjmy celkem (plus)</t>
  </si>
  <si>
    <t>Výdaje celkem (minus)</t>
  </si>
  <si>
    <t>Financování - třída 8 (saldo)</t>
  </si>
  <si>
    <t>Okres:</t>
  </si>
  <si>
    <t>Hradec Králové</t>
  </si>
  <si>
    <t xml:space="preserve">                Obec  D I V E C </t>
  </si>
  <si>
    <t>na rok</t>
  </si>
  <si>
    <t xml:space="preserve">Předkládá: </t>
  </si>
  <si>
    <t xml:space="preserve">Za obecní úřad: </t>
  </si>
  <si>
    <t>Ing.Roman Hrnčíř a Magda Kárová</t>
  </si>
  <si>
    <t>Ing.Roman Hrnčíř</t>
  </si>
  <si>
    <t>Elektrická energie Obecní úřad</t>
  </si>
  <si>
    <t>Nákup služeb j.n.                       ( Platba firmě Marius Pedersen za třídění a odvoz odpadů)</t>
  </si>
  <si>
    <t>Nipř.transf.ze všeob.pokladny sp. státního rozpoč.</t>
  </si>
  <si>
    <t>Ostatní neinv. transfery veř.rozpočtů místní úrovně</t>
  </si>
  <si>
    <t>Ostatní osobní výdaje</t>
  </si>
  <si>
    <r>
      <t>Služby školení a vzdělávání                                                          (Školení)</t>
    </r>
    <r>
      <rPr>
        <b/>
        <sz val="10"/>
        <rFont val="Comic Sans MS"/>
        <family val="4"/>
        <charset val="238"/>
      </rPr>
      <t xml:space="preserve"> </t>
    </r>
  </si>
  <si>
    <t>Pov. poj. na veřejné zdravotní pojištění</t>
  </si>
  <si>
    <t xml:space="preserve">Plánované roční příjmy </t>
  </si>
  <si>
    <t>Výdaje na poř. věcí a služeb - pohoštění</t>
  </si>
  <si>
    <t>Plánované roční výdaje</t>
  </si>
  <si>
    <t>Zájmová činnost a rekreace j.n.</t>
  </si>
  <si>
    <t>Poskytované zálohy vlastní pokladně</t>
  </si>
  <si>
    <t>Ost.neinv.transf. nezisk. a podob.organ</t>
  </si>
  <si>
    <t>Nákup kolků</t>
  </si>
  <si>
    <t>Nákup ostatních služeb</t>
  </si>
  <si>
    <r>
      <t xml:space="preserve">Nákup služeb j.n. </t>
    </r>
    <r>
      <rPr>
        <b/>
        <sz val="10"/>
        <color indexed="10"/>
        <rFont val="Comic Sans MS"/>
        <family val="4"/>
        <charset val="238"/>
      </rPr>
      <t xml:space="preserve">                                    </t>
    </r>
  </si>
  <si>
    <t xml:space="preserve">ROZPOČET PŘEBYTKOVÝ                    </t>
  </si>
  <si>
    <t>Přijaté nekapitálové příspěvky a náhrady (eko)</t>
  </si>
  <si>
    <t xml:space="preserve">Nákup služeb j.n. </t>
  </si>
  <si>
    <t xml:space="preserve">Nein. dotace občanským sdružením        </t>
  </si>
  <si>
    <r>
      <t xml:space="preserve">Opravy a udržování </t>
    </r>
    <r>
      <rPr>
        <b/>
        <sz val="10"/>
        <color indexed="10"/>
        <rFont val="Comic Sans MS"/>
        <family val="4"/>
        <charset val="238"/>
      </rPr>
      <t xml:space="preserve"> </t>
    </r>
    <r>
      <rPr>
        <sz val="10"/>
        <rFont val="Comic Sans MS"/>
        <family val="4"/>
        <charset val="238"/>
      </rPr>
      <t>(Opravy komunikací)</t>
    </r>
  </si>
  <si>
    <t xml:space="preserve">Rekapitulace navrhovaného rozpočtu </t>
  </si>
  <si>
    <r>
      <t xml:space="preserve">Nákup služeb j.n.                                                                     </t>
    </r>
    <r>
      <rPr>
        <b/>
        <sz val="10"/>
        <rFont val="Comic Sans MS"/>
        <family val="4"/>
        <charset val="238"/>
      </rPr>
      <t xml:space="preserve"> </t>
    </r>
  </si>
  <si>
    <t xml:space="preserve">V Divci </t>
  </si>
  <si>
    <t>Daň z hazardních her</t>
  </si>
  <si>
    <t>Závazné ukazatele-nejvyšší jednotka druhového třídění.</t>
  </si>
  <si>
    <t>Návrh rozpočtu</t>
  </si>
  <si>
    <t>Poplatek za provozování systému KO</t>
  </si>
  <si>
    <t>Sběr a odvoz komunálních odpadů</t>
  </si>
  <si>
    <t>Příjmy a výdaje z úvěr.finančních operací</t>
  </si>
  <si>
    <t>počet obyvatel k 10.11.2019</t>
  </si>
  <si>
    <t xml:space="preserve">Provoz veřejné silnič. dopr.   </t>
  </si>
  <si>
    <t>Platba za  MHD  č.5)</t>
  </si>
  <si>
    <t>Neinvestiční transfery obcím</t>
  </si>
  <si>
    <t>Ostatní neinvestiční trans.rozp. mistních úrov.</t>
  </si>
  <si>
    <t>Materiálové vybavení</t>
  </si>
  <si>
    <t>Ostatní záležitosti požární ochrany</t>
  </si>
  <si>
    <t>Drobný hmotný dlouhodobý majetek</t>
  </si>
  <si>
    <t>Příjmy a výdaje z úvěr. finančních operací</t>
  </si>
  <si>
    <t>Služby peněžních ústavů</t>
  </si>
  <si>
    <t>Pojištění funkčně nespecifikované</t>
  </si>
  <si>
    <t>Ostatní finanční operace</t>
  </si>
  <si>
    <t>Platby daní a popl. kraji, obcím a stát. fondu</t>
  </si>
  <si>
    <t>Finanční vypořádání minulých let</t>
  </si>
  <si>
    <t xml:space="preserve">Vratky trans.poskytnuté z veřejných rozp. </t>
  </si>
  <si>
    <t>Krizová opatření</t>
  </si>
  <si>
    <t>Rezerva na krizová opatření</t>
  </si>
  <si>
    <t>Budovy, haly, stavby</t>
  </si>
  <si>
    <t xml:space="preserve">Ostatní osob. výdaje </t>
  </si>
  <si>
    <t>zveřejněno.13.11.2019</t>
  </si>
  <si>
    <t>Financování</t>
  </si>
  <si>
    <t>Schválený rozpočet 2019</t>
  </si>
  <si>
    <t>Očekávané plnění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</si>
</sst>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Comic Sans MS"/>
      <family val="4"/>
      <charset val="238"/>
    </font>
    <font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12"/>
      <name val="Comic Sans MS"/>
      <family val="4"/>
      <charset val="238"/>
    </font>
    <font>
      <sz val="20"/>
      <name val="Arial CE"/>
      <family val="2"/>
      <charset val="238"/>
    </font>
    <font>
      <b/>
      <sz val="20"/>
      <name val="Arial CE"/>
      <family val="2"/>
      <charset val="238"/>
    </font>
    <font>
      <b/>
      <sz val="30"/>
      <name val="Arial CE"/>
      <family val="2"/>
      <charset val="238"/>
    </font>
    <font>
      <b/>
      <sz val="28"/>
      <name val="Arial CE"/>
      <family val="2"/>
      <charset val="238"/>
    </font>
    <font>
      <sz val="30"/>
      <name val="Arial CE"/>
      <family val="2"/>
      <charset val="238"/>
    </font>
    <font>
      <sz val="7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0"/>
      <name val="Comic Sans MS"/>
      <family val="4"/>
      <charset val="238"/>
    </font>
    <font>
      <sz val="10"/>
      <color indexed="10"/>
      <name val="Comic Sans MS"/>
      <family val="4"/>
      <charset val="238"/>
    </font>
    <font>
      <b/>
      <sz val="12"/>
      <color indexed="10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0"/>
      <color indexed="10"/>
      <name val="Arial CE"/>
      <charset val="238"/>
    </font>
    <font>
      <b/>
      <sz val="10"/>
      <color rgb="FFFF0000"/>
      <name val="Arial CE"/>
      <charset val="238"/>
    </font>
    <font>
      <b/>
      <sz val="10"/>
      <name val="Bookman Old Style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4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0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19" fillId="0" borderId="0" xfId="0" applyNumberFormat="1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2" fontId="18" fillId="0" borderId="12" xfId="0" applyNumberFormat="1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2" fontId="18" fillId="0" borderId="10" xfId="0" applyNumberFormat="1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2" fontId="19" fillId="0" borderId="0" xfId="0" applyNumberFormat="1" applyFont="1" applyAlignment="1">
      <alignment vertical="center"/>
    </xf>
    <xf numFmtId="0" fontId="20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2" fontId="19" fillId="0" borderId="17" xfId="0" applyNumberFormat="1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2" fontId="19" fillId="0" borderId="22" xfId="0" applyNumberFormat="1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2" fontId="19" fillId="0" borderId="27" xfId="0" applyNumberFormat="1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0" fontId="19" fillId="0" borderId="29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2" fontId="19" fillId="11" borderId="0" xfId="0" applyNumberFormat="1" applyFont="1" applyFill="1" applyAlignment="1">
      <alignment vertical="center"/>
    </xf>
    <xf numFmtId="0" fontId="0" fillId="0" borderId="0" xfId="0" applyFill="1"/>
    <xf numFmtId="0" fontId="18" fillId="0" borderId="0" xfId="0" applyFont="1" applyFill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2" fontId="18" fillId="0" borderId="1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0" fillId="0" borderId="22" xfId="0" applyBorder="1"/>
    <xf numFmtId="0" fontId="0" fillId="0" borderId="12" xfId="0" applyBorder="1"/>
    <xf numFmtId="0" fontId="0" fillId="0" borderId="10" xfId="0" applyBorder="1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/>
    <xf numFmtId="0" fontId="23" fillId="0" borderId="29" xfId="0" applyNumberFormat="1" applyFont="1" applyFill="1" applyBorder="1" applyAlignment="1" applyProtection="1"/>
    <xf numFmtId="0" fontId="0" fillId="0" borderId="29" xfId="0" applyNumberFormat="1" applyFont="1" applyFill="1" applyBorder="1" applyAlignment="1" applyProtection="1"/>
    <xf numFmtId="0" fontId="0" fillId="0" borderId="29" xfId="0" applyFont="1" applyBorder="1"/>
    <xf numFmtId="0" fontId="0" fillId="0" borderId="29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25" fillId="0" borderId="0" xfId="0" applyFont="1"/>
    <xf numFmtId="0" fontId="0" fillId="0" borderId="0" xfId="0" applyFont="1"/>
    <xf numFmtId="0" fontId="25" fillId="0" borderId="0" xfId="0" applyNumberFormat="1" applyFont="1" applyFill="1" applyBorder="1" applyAlignment="1" applyProtection="1"/>
    <xf numFmtId="0" fontId="26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>
      <alignment horizontal="left"/>
    </xf>
    <xf numFmtId="0" fontId="27" fillId="0" borderId="0" xfId="0" applyNumberFormat="1" applyFont="1" applyFill="1" applyBorder="1" applyAlignment="1" applyProtection="1"/>
    <xf numFmtId="0" fontId="28" fillId="0" borderId="29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horizontal="right"/>
    </xf>
    <xf numFmtId="14" fontId="0" fillId="0" borderId="29" xfId="0" applyNumberFormat="1" applyFont="1" applyFill="1" applyBorder="1" applyAlignment="1" applyProtection="1"/>
    <xf numFmtId="14" fontId="28" fillId="0" borderId="29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0" fontId="31" fillId="0" borderId="10" xfId="0" applyFont="1" applyBorder="1" applyAlignment="1">
      <alignment vertical="center"/>
    </xf>
    <xf numFmtId="0" fontId="0" fillId="0" borderId="0" xfId="0" applyNumberFormat="1" applyFill="1" applyBorder="1" applyAlignment="1" applyProtection="1"/>
    <xf numFmtId="0" fontId="19" fillId="0" borderId="31" xfId="0" applyFont="1" applyFill="1" applyBorder="1" applyAlignment="1">
      <alignment vertical="center"/>
    </xf>
    <xf numFmtId="0" fontId="0" fillId="0" borderId="0" xfId="0" applyBorder="1"/>
    <xf numFmtId="0" fontId="19" fillId="0" borderId="32" xfId="0" applyFont="1" applyFill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/>
    <xf numFmtId="0" fontId="18" fillId="0" borderId="31" xfId="0" applyFont="1" applyFill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29" fillId="0" borderId="29" xfId="0" applyNumberFormat="1" applyFont="1" applyFill="1" applyBorder="1" applyAlignment="1" applyProtection="1"/>
    <xf numFmtId="14" fontId="0" fillId="0" borderId="0" xfId="0" applyNumberFormat="1" applyAlignment="1">
      <alignment horizontal="center"/>
    </xf>
    <xf numFmtId="0" fontId="18" fillId="0" borderId="0" xfId="0" applyFont="1" applyFill="1" applyBorder="1" applyAlignment="1">
      <alignment vertical="center"/>
    </xf>
    <xf numFmtId="2" fontId="19" fillId="0" borderId="16" xfId="0" applyNumberFormat="1" applyFont="1" applyBorder="1" applyAlignment="1">
      <alignment vertical="center"/>
    </xf>
    <xf numFmtId="2" fontId="19" fillId="0" borderId="21" xfId="0" applyNumberFormat="1" applyFont="1" applyBorder="1" applyAlignment="1">
      <alignment vertical="center"/>
    </xf>
    <xf numFmtId="2" fontId="19" fillId="0" borderId="0" xfId="0" applyNumberFormat="1" applyFont="1" applyBorder="1" applyAlignment="1">
      <alignment vertical="center"/>
    </xf>
    <xf numFmtId="2" fontId="18" fillId="0" borderId="12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2" fontId="18" fillId="0" borderId="32" xfId="0" applyNumberFormat="1" applyFont="1" applyBorder="1" applyAlignment="1">
      <alignment horizontal="center" vertical="center"/>
    </xf>
    <xf numFmtId="2" fontId="18" fillId="0" borderId="10" xfId="0" applyNumberFormat="1" applyFont="1" applyFill="1" applyBorder="1" applyAlignment="1">
      <alignment horizontal="center" vertical="center"/>
    </xf>
    <xf numFmtId="0" fontId="19" fillId="0" borderId="34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33" xfId="0" applyNumberFormat="1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2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16" fontId="30" fillId="0" borderId="10" xfId="0" applyNumberFormat="1" applyFont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2" fontId="18" fillId="0" borderId="12" xfId="0" applyNumberFormat="1" applyFont="1" applyFill="1" applyBorder="1" applyAlignment="1">
      <alignment horizontal="center" vertical="center"/>
    </xf>
    <xf numFmtId="2" fontId="19" fillId="0" borderId="10" xfId="0" applyNumberFormat="1" applyFont="1" applyFill="1" applyBorder="1" applyAlignment="1">
      <alignment horizontal="center" vertical="center"/>
    </xf>
    <xf numFmtId="2" fontId="18" fillId="0" borderId="20" xfId="0" applyNumberFormat="1" applyFont="1" applyFill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2" fontId="0" fillId="0" borderId="22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2" fontId="18" fillId="0" borderId="26" xfId="0" applyNumberFormat="1" applyFont="1" applyFill="1" applyBorder="1" applyAlignment="1">
      <alignment horizontal="center" vertical="center"/>
    </xf>
    <xf numFmtId="2" fontId="19" fillId="0" borderId="32" xfId="0" applyNumberFormat="1" applyFont="1" applyFill="1" applyBorder="1" applyAlignment="1">
      <alignment horizontal="center" vertical="center"/>
    </xf>
    <xf numFmtId="2" fontId="18" fillId="0" borderId="33" xfId="0" applyNumberFormat="1" applyFont="1" applyFill="1" applyBorder="1" applyAlignment="1">
      <alignment horizontal="center" vertical="center"/>
    </xf>
    <xf numFmtId="2" fontId="30" fillId="0" borderId="0" xfId="0" applyNumberFormat="1" applyFont="1" applyFill="1" applyBorder="1" applyAlignment="1">
      <alignment horizontal="center" vertical="center"/>
    </xf>
    <xf numFmtId="2" fontId="30" fillId="0" borderId="0" xfId="0" applyNumberFormat="1" applyFont="1" applyFill="1" applyAlignment="1">
      <alignment horizontal="center" vertical="center"/>
    </xf>
    <xf numFmtId="2" fontId="30" fillId="0" borderId="0" xfId="0" applyNumberFormat="1" applyFont="1" applyFill="1" applyBorder="1" applyAlignment="1">
      <alignment vertical="center"/>
    </xf>
    <xf numFmtId="0" fontId="30" fillId="0" borderId="0" xfId="0" applyFont="1" applyFill="1" applyAlignment="1">
      <alignment horizontal="center" vertical="center"/>
    </xf>
    <xf numFmtId="2" fontId="30" fillId="0" borderId="37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30" fillId="0" borderId="0" xfId="0" applyFont="1" applyAlignment="1">
      <alignment vertical="center"/>
    </xf>
    <xf numFmtId="2" fontId="35" fillId="0" borderId="0" xfId="0" applyNumberFormat="1" applyFont="1" applyFill="1" applyBorder="1" applyAlignment="1">
      <alignment horizontal="center"/>
    </xf>
    <xf numFmtId="2" fontId="30" fillId="0" borderId="38" xfId="0" applyNumberFormat="1" applyFont="1" applyBorder="1" applyAlignment="1">
      <alignment horizontal="center" vertical="center"/>
    </xf>
    <xf numFmtId="2" fontId="35" fillId="0" borderId="39" xfId="0" applyNumberFormat="1" applyFont="1" applyFill="1" applyBorder="1" applyAlignment="1">
      <alignment horizontal="center"/>
    </xf>
    <xf numFmtId="2" fontId="18" fillId="0" borderId="24" xfId="0" applyNumberFormat="1" applyFont="1" applyFill="1" applyBorder="1" applyAlignment="1">
      <alignment horizontal="center" vertical="center"/>
    </xf>
    <xf numFmtId="14" fontId="0" fillId="0" borderId="0" xfId="0" applyNumberFormat="1"/>
    <xf numFmtId="0" fontId="25" fillId="0" borderId="0" xfId="0" applyFont="1" applyAlignment="1">
      <alignment horizontal="left"/>
    </xf>
    <xf numFmtId="2" fontId="18" fillId="0" borderId="40" xfId="0" applyNumberFormat="1" applyFont="1" applyFill="1" applyBorder="1" applyAlignment="1">
      <alignment horizontal="center" vertical="center"/>
    </xf>
    <xf numFmtId="2" fontId="18" fillId="0" borderId="41" xfId="0" applyNumberFormat="1" applyFont="1" applyFill="1" applyBorder="1" applyAlignment="1">
      <alignment horizontal="center" vertical="center"/>
    </xf>
    <xf numFmtId="2" fontId="18" fillId="0" borderId="27" xfId="0" applyNumberFormat="1" applyFont="1" applyFill="1" applyBorder="1" applyAlignment="1">
      <alignment horizontal="center" vertical="center"/>
    </xf>
    <xf numFmtId="0" fontId="19" fillId="0" borderId="41" xfId="0" applyFont="1" applyBorder="1" applyAlignment="1">
      <alignment vertical="center"/>
    </xf>
    <xf numFmtId="2" fontId="19" fillId="0" borderId="24" xfId="0" applyNumberFormat="1" applyFont="1" applyFill="1" applyBorder="1" applyAlignment="1">
      <alignment horizontal="center" vertical="center"/>
    </xf>
    <xf numFmtId="2" fontId="19" fillId="0" borderId="42" xfId="0" applyNumberFormat="1" applyFont="1" applyFill="1" applyBorder="1" applyAlignment="1">
      <alignment horizontal="center" vertical="center"/>
    </xf>
    <xf numFmtId="0" fontId="18" fillId="0" borderId="33" xfId="0" applyFont="1" applyBorder="1" applyAlignment="1">
      <alignment vertical="center"/>
    </xf>
    <xf numFmtId="0" fontId="19" fillId="0" borderId="32" xfId="0" applyFont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3" xfId="0" applyBorder="1"/>
    <xf numFmtId="0" fontId="19" fillId="0" borderId="0" xfId="0" applyFont="1" applyFill="1" applyBorder="1" applyAlignment="1">
      <alignment vertical="center"/>
    </xf>
    <xf numFmtId="0" fontId="19" fillId="0" borderId="33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2" fontId="34" fillId="0" borderId="22" xfId="0" applyNumberFormat="1" applyFont="1" applyFill="1" applyBorder="1" applyAlignment="1">
      <alignment horizontal="center"/>
    </xf>
    <xf numFmtId="2" fontId="34" fillId="0" borderId="10" xfId="0" applyNumberFormat="1" applyFont="1" applyFill="1" applyBorder="1" applyAlignment="1">
      <alignment horizontal="center"/>
    </xf>
    <xf numFmtId="2" fontId="18" fillId="0" borderId="33" xfId="0" applyNumberFormat="1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36" fillId="0" borderId="0" xfId="0" applyFont="1"/>
    <xf numFmtId="2" fontId="37" fillId="0" borderId="33" xfId="0" applyNumberFormat="1" applyFont="1" applyBorder="1" applyAlignment="1">
      <alignment horizontal="center" vertical="center"/>
    </xf>
    <xf numFmtId="2" fontId="37" fillId="0" borderId="33" xfId="0" applyNumberFormat="1" applyFont="1" applyBorder="1" applyAlignment="1">
      <alignment horizont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A4" workbookViewId="0">
      <selection activeCell="I35" sqref="I35"/>
    </sheetView>
  </sheetViews>
  <sheetFormatPr defaultRowHeight="15" customHeight="1" x14ac:dyDescent="0.2"/>
  <cols>
    <col min="1" max="1" width="7.28515625" style="1" customWidth="1"/>
    <col min="2" max="2" width="4.28515625" style="1" customWidth="1"/>
    <col min="3" max="3" width="7.28515625" style="1" customWidth="1"/>
    <col min="4" max="4" width="6.140625" style="1" customWidth="1"/>
    <col min="5" max="5" width="5" style="1" customWidth="1"/>
    <col min="6" max="6" width="6.28515625" style="1" customWidth="1"/>
    <col min="7" max="7" width="6" style="1" customWidth="1"/>
    <col min="8" max="8" width="5" style="1" customWidth="1"/>
    <col min="9" max="9" width="9.140625" style="1" customWidth="1"/>
    <col min="10" max="10" width="28.140625" style="1" hidden="1" customWidth="1"/>
    <col min="11" max="11" width="21" style="1" hidden="1" customWidth="1"/>
    <col min="12" max="12" width="52" style="1" customWidth="1"/>
    <col min="13" max="13" width="8.28515625" style="1" customWidth="1"/>
    <col min="14" max="16384" width="9.140625" style="1"/>
  </cols>
  <sheetData>
    <row r="1" spans="1:20" ht="15" customHeight="1" x14ac:dyDescent="0.2">
      <c r="A1" s="2" t="s">
        <v>0</v>
      </c>
      <c r="B1" s="3"/>
      <c r="C1" s="4"/>
      <c r="D1" s="3"/>
      <c r="E1" s="3"/>
      <c r="F1" s="3"/>
      <c r="G1" s="3"/>
      <c r="H1" s="3"/>
      <c r="I1" s="2" t="s">
        <v>1</v>
      </c>
      <c r="J1" s="2"/>
      <c r="K1" s="2"/>
      <c r="L1" s="5" t="s">
        <v>2</v>
      </c>
    </row>
    <row r="2" spans="1:20" ht="15" customHeight="1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93"/>
      <c r="J2" s="93"/>
      <c r="K2" s="93"/>
      <c r="L2" s="6" t="s">
        <v>11</v>
      </c>
    </row>
    <row r="3" spans="1:20" ht="15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13</v>
      </c>
      <c r="F3" s="7" t="s">
        <v>15</v>
      </c>
      <c r="G3" s="7" t="s">
        <v>15</v>
      </c>
      <c r="H3" s="7" t="s">
        <v>12</v>
      </c>
      <c r="I3" s="7" t="s">
        <v>16</v>
      </c>
      <c r="J3" s="94"/>
      <c r="K3" s="94"/>
      <c r="L3" s="7"/>
      <c r="O3" s="72"/>
      <c r="P3" s="73"/>
      <c r="Q3" s="73"/>
      <c r="R3" s="73"/>
      <c r="S3" s="73"/>
      <c r="T3" s="73"/>
    </row>
    <row r="4" spans="1:20" ht="15" customHeight="1" x14ac:dyDescent="0.2">
      <c r="A4" s="8">
        <v>231</v>
      </c>
      <c r="B4" s="8"/>
      <c r="C4" s="8"/>
      <c r="D4" s="8"/>
      <c r="E4" s="8"/>
      <c r="F4" s="8"/>
      <c r="G4" s="8">
        <v>1111</v>
      </c>
      <c r="H4" s="8"/>
      <c r="I4" s="9">
        <v>810</v>
      </c>
      <c r="J4" s="83"/>
      <c r="K4" s="83"/>
      <c r="L4" s="8" t="s">
        <v>17</v>
      </c>
    </row>
    <row r="5" spans="1:20" ht="15" customHeight="1" x14ac:dyDescent="0.2">
      <c r="A5" s="10">
        <v>231</v>
      </c>
      <c r="B5" s="10"/>
      <c r="C5" s="10"/>
      <c r="D5" s="8"/>
      <c r="E5" s="10"/>
      <c r="F5" s="10"/>
      <c r="G5" s="10">
        <v>1112</v>
      </c>
      <c r="H5" s="10"/>
      <c r="I5" s="11">
        <v>15</v>
      </c>
      <c r="J5" s="84"/>
      <c r="K5" s="83"/>
      <c r="L5" s="10" t="s">
        <v>18</v>
      </c>
    </row>
    <row r="6" spans="1:20" ht="15" customHeight="1" x14ac:dyDescent="0.2">
      <c r="A6" s="10">
        <v>231</v>
      </c>
      <c r="B6" s="10"/>
      <c r="C6" s="10"/>
      <c r="D6" s="8"/>
      <c r="E6" s="10"/>
      <c r="F6" s="10"/>
      <c r="G6" s="10">
        <v>1113</v>
      </c>
      <c r="H6" s="10"/>
      <c r="I6" s="11">
        <v>61</v>
      </c>
      <c r="J6" s="84"/>
      <c r="K6" s="83"/>
      <c r="L6" s="10" t="s">
        <v>19</v>
      </c>
    </row>
    <row r="7" spans="1:20" ht="15" customHeight="1" x14ac:dyDescent="0.2">
      <c r="A7" s="10">
        <v>231</v>
      </c>
      <c r="B7" s="10"/>
      <c r="C7" s="10"/>
      <c r="D7" s="8"/>
      <c r="E7" s="10"/>
      <c r="F7" s="10"/>
      <c r="G7" s="10">
        <v>1121</v>
      </c>
      <c r="H7" s="10"/>
      <c r="I7" s="11">
        <v>560</v>
      </c>
      <c r="J7" s="84"/>
      <c r="K7" s="83"/>
      <c r="L7" s="10" t="s">
        <v>20</v>
      </c>
    </row>
    <row r="8" spans="1:20" ht="15" customHeight="1" x14ac:dyDescent="0.2">
      <c r="A8" s="10">
        <v>231</v>
      </c>
      <c r="B8" s="10"/>
      <c r="C8" s="10"/>
      <c r="D8" s="8"/>
      <c r="E8" s="10"/>
      <c r="F8" s="10"/>
      <c r="G8" s="10">
        <v>1122</v>
      </c>
      <c r="H8" s="10"/>
      <c r="I8" s="11">
        <v>2</v>
      </c>
      <c r="J8" s="84"/>
      <c r="K8" s="83"/>
      <c r="L8" s="10" t="s">
        <v>21</v>
      </c>
    </row>
    <row r="9" spans="1:20" ht="15" customHeight="1" x14ac:dyDescent="0.2">
      <c r="A9" s="10">
        <v>231</v>
      </c>
      <c r="B9" s="10"/>
      <c r="C9" s="10"/>
      <c r="D9" s="8"/>
      <c r="E9" s="10"/>
      <c r="F9" s="10"/>
      <c r="G9" s="10">
        <v>1211</v>
      </c>
      <c r="H9" s="10"/>
      <c r="I9" s="11">
        <v>1220</v>
      </c>
      <c r="J9" s="84"/>
      <c r="K9" s="83"/>
      <c r="L9" s="10" t="s">
        <v>22</v>
      </c>
    </row>
    <row r="10" spans="1:20" ht="15" customHeight="1" x14ac:dyDescent="0.2">
      <c r="A10" s="10">
        <v>231</v>
      </c>
      <c r="B10" s="10"/>
      <c r="C10" s="10"/>
      <c r="D10" s="10"/>
      <c r="E10" s="10"/>
      <c r="F10" s="10"/>
      <c r="G10" s="10"/>
      <c r="H10" s="10"/>
      <c r="I10" s="11"/>
      <c r="J10" s="84"/>
      <c r="K10" s="83"/>
      <c r="L10" s="10" t="s">
        <v>23</v>
      </c>
    </row>
    <row r="11" spans="1:20" ht="15" customHeight="1" x14ac:dyDescent="0.2">
      <c r="A11" s="10">
        <v>231</v>
      </c>
      <c r="B11" s="10"/>
      <c r="C11" s="10"/>
      <c r="D11" s="10"/>
      <c r="E11" s="10"/>
      <c r="F11" s="10"/>
      <c r="G11" s="10">
        <v>1340</v>
      </c>
      <c r="H11" s="10"/>
      <c r="I11" s="11">
        <v>135</v>
      </c>
      <c r="J11" s="84"/>
      <c r="K11" s="83"/>
      <c r="L11" s="10" t="s">
        <v>109</v>
      </c>
    </row>
    <row r="12" spans="1:20" ht="15" customHeight="1" x14ac:dyDescent="0.2">
      <c r="A12" s="10">
        <v>231</v>
      </c>
      <c r="B12" s="10"/>
      <c r="C12" s="10"/>
      <c r="D12" s="10"/>
      <c r="E12" s="10"/>
      <c r="F12" s="10"/>
      <c r="G12" s="10">
        <v>1341</v>
      </c>
      <c r="H12" s="10"/>
      <c r="I12" s="11">
        <v>9.6</v>
      </c>
      <c r="J12" s="84"/>
      <c r="K12" s="83"/>
      <c r="L12" s="10" t="s">
        <v>24</v>
      </c>
    </row>
    <row r="13" spans="1:20" ht="15" customHeight="1" x14ac:dyDescent="0.2">
      <c r="A13" s="10">
        <v>231</v>
      </c>
      <c r="B13" s="10"/>
      <c r="C13" s="10"/>
      <c r="D13" s="10"/>
      <c r="E13" s="10"/>
      <c r="F13" s="10"/>
      <c r="G13" s="10">
        <v>1361</v>
      </c>
      <c r="H13" s="10"/>
      <c r="I13" s="11">
        <v>15</v>
      </c>
      <c r="J13" s="84"/>
      <c r="K13" s="83"/>
      <c r="L13" s="10" t="s">
        <v>25</v>
      </c>
    </row>
    <row r="14" spans="1:20" ht="15" customHeight="1" x14ac:dyDescent="0.2">
      <c r="A14" s="10">
        <v>231</v>
      </c>
      <c r="B14" s="10"/>
      <c r="C14" s="10"/>
      <c r="D14" s="10"/>
      <c r="E14" s="10"/>
      <c r="F14" s="10"/>
      <c r="G14" s="10">
        <v>1381</v>
      </c>
      <c r="H14" s="10"/>
      <c r="I14" s="11">
        <v>13</v>
      </c>
      <c r="J14" s="84"/>
      <c r="K14" s="83"/>
      <c r="L14" s="10" t="s">
        <v>106</v>
      </c>
    </row>
    <row r="15" spans="1:20" ht="15" customHeight="1" x14ac:dyDescent="0.2">
      <c r="A15" s="10">
        <v>231</v>
      </c>
      <c r="B15" s="10"/>
      <c r="C15" s="10"/>
      <c r="D15" s="10"/>
      <c r="E15" s="10"/>
      <c r="F15" s="10"/>
      <c r="G15" s="10">
        <v>1511</v>
      </c>
      <c r="H15" s="10"/>
      <c r="I15" s="11">
        <v>190</v>
      </c>
      <c r="J15" s="84"/>
      <c r="K15" s="83"/>
      <c r="L15" s="10" t="s">
        <v>26</v>
      </c>
    </row>
    <row r="16" spans="1:20" ht="15" customHeight="1" x14ac:dyDescent="0.2">
      <c r="A16" s="10">
        <v>231</v>
      </c>
      <c r="B16" s="10"/>
      <c r="C16" s="10"/>
      <c r="D16" s="10"/>
      <c r="E16" s="10"/>
      <c r="F16" s="10">
        <v>3429</v>
      </c>
      <c r="G16" s="10"/>
      <c r="H16" s="10"/>
      <c r="I16" s="11"/>
      <c r="J16" s="85"/>
      <c r="K16" s="83"/>
      <c r="L16" s="76" t="s">
        <v>92</v>
      </c>
    </row>
    <row r="17" spans="1:12" ht="15" customHeight="1" x14ac:dyDescent="0.2">
      <c r="A17" s="10"/>
      <c r="B17" s="10"/>
      <c r="C17" s="10"/>
      <c r="D17" s="10"/>
      <c r="E17" s="10"/>
      <c r="F17" s="10"/>
      <c r="G17" s="10">
        <v>2321</v>
      </c>
      <c r="H17" s="10"/>
      <c r="I17" s="11"/>
      <c r="J17" s="85"/>
      <c r="K17" s="83"/>
      <c r="L17" s="113" t="s">
        <v>32</v>
      </c>
    </row>
    <row r="18" spans="1:12" ht="15" customHeight="1" x14ac:dyDescent="0.2">
      <c r="A18" s="10">
        <v>231</v>
      </c>
      <c r="B18" s="10"/>
      <c r="C18" s="10"/>
      <c r="D18" s="10"/>
      <c r="E18" s="10"/>
      <c r="F18" s="10">
        <v>3639</v>
      </c>
      <c r="H18" s="10"/>
      <c r="I18" s="11"/>
      <c r="J18" s="85"/>
      <c r="K18" s="83"/>
      <c r="L18" s="76" t="s">
        <v>28</v>
      </c>
    </row>
    <row r="19" spans="1:12" ht="15" customHeight="1" x14ac:dyDescent="0.2">
      <c r="A19" s="10"/>
      <c r="B19" s="10"/>
      <c r="C19" s="10"/>
      <c r="D19" s="10"/>
      <c r="E19" s="10"/>
      <c r="F19" s="10"/>
      <c r="G19" s="10">
        <v>2131</v>
      </c>
      <c r="H19" s="10"/>
      <c r="I19" s="11">
        <v>48.398000000000003</v>
      </c>
      <c r="J19" s="83"/>
      <c r="K19" s="83"/>
      <c r="L19" s="8" t="s">
        <v>29</v>
      </c>
    </row>
    <row r="20" spans="1:12" ht="15" customHeight="1" x14ac:dyDescent="0.2">
      <c r="A20" s="10"/>
      <c r="B20" s="10"/>
      <c r="C20" s="10"/>
      <c r="D20" s="10"/>
      <c r="E20" s="10"/>
      <c r="F20" s="10"/>
      <c r="G20" s="10">
        <v>2142</v>
      </c>
      <c r="H20" s="10"/>
      <c r="I20" s="11">
        <v>13.6</v>
      </c>
      <c r="J20" s="84"/>
      <c r="K20" s="83"/>
      <c r="L20" s="10" t="s">
        <v>31</v>
      </c>
    </row>
    <row r="21" spans="1:12" ht="15" customHeight="1" x14ac:dyDescent="0.2">
      <c r="A21" s="10"/>
      <c r="B21" s="10"/>
      <c r="C21" s="10"/>
      <c r="D21" s="10"/>
      <c r="E21" s="10"/>
      <c r="F21" s="10">
        <v>3722</v>
      </c>
      <c r="G21" s="10"/>
      <c r="H21" s="10"/>
      <c r="I21" s="11"/>
      <c r="J21" s="84"/>
      <c r="K21" s="83"/>
      <c r="L21" s="12" t="s">
        <v>110</v>
      </c>
    </row>
    <row r="22" spans="1:12" ht="15" customHeight="1" x14ac:dyDescent="0.2">
      <c r="A22" s="10">
        <v>231</v>
      </c>
      <c r="B22" s="10"/>
      <c r="C22" s="10"/>
      <c r="D22" s="10"/>
      <c r="E22" s="10"/>
      <c r="F22" s="10"/>
      <c r="G22" s="10">
        <v>2324</v>
      </c>
      <c r="H22" s="10"/>
      <c r="I22" s="11">
        <v>80</v>
      </c>
      <c r="J22" s="84"/>
      <c r="K22" s="83"/>
      <c r="L22" s="10" t="s">
        <v>99</v>
      </c>
    </row>
    <row r="23" spans="1:12" ht="15" customHeight="1" x14ac:dyDescent="0.2">
      <c r="A23" s="10"/>
      <c r="B23" s="10"/>
      <c r="C23" s="10"/>
      <c r="D23" s="10"/>
      <c r="E23" s="10"/>
      <c r="F23" s="10">
        <v>6310</v>
      </c>
      <c r="G23" s="10"/>
      <c r="H23" s="10"/>
      <c r="I23" s="11"/>
      <c r="J23" s="84"/>
      <c r="K23" s="83"/>
      <c r="L23" s="12" t="s">
        <v>111</v>
      </c>
    </row>
    <row r="24" spans="1:12" ht="15" customHeight="1" x14ac:dyDescent="0.2">
      <c r="A24" s="10">
        <v>231</v>
      </c>
      <c r="B24" s="10"/>
      <c r="C24" s="10"/>
      <c r="D24" s="10"/>
      <c r="E24" s="10"/>
      <c r="F24" s="10"/>
      <c r="G24" s="10">
        <v>2141</v>
      </c>
      <c r="H24" s="10"/>
      <c r="I24" s="11">
        <v>1</v>
      </c>
      <c r="J24" s="84"/>
      <c r="K24" s="83"/>
      <c r="L24" s="10" t="s">
        <v>30</v>
      </c>
    </row>
    <row r="25" spans="1:12" ht="15" customHeight="1" x14ac:dyDescent="0.2">
      <c r="A25" s="10">
        <v>231</v>
      </c>
      <c r="B25" s="10"/>
      <c r="C25" s="10"/>
      <c r="D25" s="10"/>
      <c r="E25" s="10"/>
      <c r="F25" s="10"/>
      <c r="G25" s="10">
        <v>4111</v>
      </c>
      <c r="H25" s="10"/>
      <c r="I25" s="11"/>
      <c r="J25" s="84">
        <v>23.5</v>
      </c>
      <c r="K25" s="83"/>
      <c r="L25" s="10" t="s">
        <v>84</v>
      </c>
    </row>
    <row r="26" spans="1:12" ht="15" customHeight="1" thickBot="1" x14ac:dyDescent="0.25">
      <c r="A26" s="10">
        <v>231</v>
      </c>
      <c r="B26" s="10"/>
      <c r="C26" s="10"/>
      <c r="D26" s="10"/>
      <c r="E26" s="10"/>
      <c r="F26" s="10"/>
      <c r="G26" s="10">
        <v>4112</v>
      </c>
      <c r="H26" s="10"/>
      <c r="I26" s="41"/>
      <c r="J26" s="86"/>
      <c r="K26" s="83"/>
      <c r="L26" s="10" t="s">
        <v>33</v>
      </c>
    </row>
    <row r="27" spans="1:12" ht="15" customHeight="1" x14ac:dyDescent="0.2">
      <c r="A27" s="14" t="s">
        <v>34</v>
      </c>
      <c r="B27" s="15"/>
      <c r="C27" s="15"/>
      <c r="D27" s="15"/>
      <c r="E27" s="15"/>
      <c r="F27" s="16" t="s">
        <v>35</v>
      </c>
      <c r="G27" s="17"/>
      <c r="H27" s="18"/>
      <c r="I27" s="19">
        <f>SUM(I4:I15)</f>
        <v>3030.6</v>
      </c>
      <c r="J27" s="80"/>
      <c r="K27" s="80"/>
      <c r="L27" s="20" t="s">
        <v>36</v>
      </c>
    </row>
    <row r="28" spans="1:12" ht="15" customHeight="1" x14ac:dyDescent="0.2">
      <c r="A28" s="21"/>
      <c r="B28" s="22"/>
      <c r="C28" s="22"/>
      <c r="D28" s="22"/>
      <c r="E28" s="22"/>
      <c r="F28" s="23" t="s">
        <v>37</v>
      </c>
      <c r="G28" s="24"/>
      <c r="H28" s="25"/>
      <c r="I28" s="26">
        <f>SUM(I17:I24)</f>
        <v>142.99799999999999</v>
      </c>
      <c r="J28" s="81"/>
      <c r="K28" s="81"/>
      <c r="L28" s="27" t="s">
        <v>38</v>
      </c>
    </row>
    <row r="29" spans="1:12" ht="15" customHeight="1" x14ac:dyDescent="0.2">
      <c r="A29" s="21"/>
      <c r="B29" s="22"/>
      <c r="C29" s="22"/>
      <c r="D29" s="22"/>
      <c r="E29" s="22"/>
      <c r="F29" s="28" t="s">
        <v>39</v>
      </c>
      <c r="G29" s="29"/>
      <c r="H29" s="30"/>
      <c r="I29" s="31">
        <f>SUM(I25:I25)</f>
        <v>0</v>
      </c>
      <c r="J29" s="82"/>
      <c r="K29" s="82"/>
      <c r="L29" s="27" t="s">
        <v>40</v>
      </c>
    </row>
    <row r="30" spans="1:12" ht="15" customHeight="1" x14ac:dyDescent="0.2">
      <c r="A30" s="21"/>
      <c r="B30" s="22"/>
      <c r="C30" s="22"/>
      <c r="D30" s="22"/>
      <c r="E30" s="22"/>
      <c r="F30" s="28" t="s">
        <v>41</v>
      </c>
      <c r="G30" s="29"/>
      <c r="H30" s="29"/>
      <c r="I30" s="89">
        <f>SUM(I26:I26)</f>
        <v>0</v>
      </c>
      <c r="J30" s="89"/>
      <c r="K30" s="89"/>
      <c r="L30" s="88" t="s">
        <v>42</v>
      </c>
    </row>
    <row r="31" spans="1:12" ht="15" customHeight="1" x14ac:dyDescent="0.2">
      <c r="A31" s="21"/>
      <c r="B31" s="22"/>
      <c r="C31" s="22"/>
      <c r="D31" s="22"/>
      <c r="E31" s="22"/>
      <c r="F31" s="22"/>
      <c r="G31" s="22"/>
      <c r="H31" s="22"/>
      <c r="I31" s="91" t="s">
        <v>89</v>
      </c>
      <c r="J31" s="92"/>
      <c r="K31" s="92"/>
      <c r="L31" s="87"/>
    </row>
    <row r="32" spans="1:12" ht="15" customHeight="1" thickBot="1" x14ac:dyDescent="0.25">
      <c r="A32" s="21"/>
      <c r="B32" s="22"/>
      <c r="C32" s="22"/>
      <c r="D32" s="22"/>
      <c r="E32" s="22"/>
      <c r="F32" s="22"/>
      <c r="G32" s="22"/>
      <c r="H32" s="22"/>
      <c r="I32" s="82"/>
      <c r="J32" s="91"/>
      <c r="K32" s="82"/>
      <c r="L32" s="2" t="s">
        <v>107</v>
      </c>
    </row>
    <row r="33" spans="1:12" ht="15" customHeight="1" thickBot="1" x14ac:dyDescent="0.25">
      <c r="A33" s="32"/>
      <c r="B33" s="33"/>
      <c r="C33" s="33"/>
      <c r="D33" s="33"/>
      <c r="E33" s="90"/>
      <c r="F33" s="33"/>
      <c r="G33" s="33"/>
      <c r="H33" s="33"/>
      <c r="I33" s="112">
        <f>SUM(I27:I30)</f>
        <v>3173.598</v>
      </c>
      <c r="J33" s="112"/>
      <c r="K33" s="112"/>
      <c r="L33" s="34" t="s">
        <v>43</v>
      </c>
    </row>
    <row r="34" spans="1:12" ht="15" customHeight="1" x14ac:dyDescent="0.2">
      <c r="A34" s="3"/>
      <c r="B34" s="3"/>
      <c r="C34" s="3"/>
      <c r="D34" s="3"/>
      <c r="E34" s="3"/>
      <c r="F34" s="3"/>
      <c r="G34" s="3"/>
      <c r="H34" s="3"/>
      <c r="I34" s="35">
        <v>240</v>
      </c>
      <c r="J34" s="35"/>
      <c r="K34" s="35"/>
      <c r="L34" s="3" t="s">
        <v>112</v>
      </c>
    </row>
    <row r="35" spans="1:12" ht="15" customHeight="1" x14ac:dyDescent="0.2">
      <c r="A35" s="3"/>
      <c r="B35" s="3"/>
      <c r="C35" s="3"/>
      <c r="D35" s="3"/>
      <c r="E35" s="3"/>
      <c r="F35" s="3"/>
      <c r="G35" s="3"/>
      <c r="H35" s="3"/>
      <c r="I35" s="13">
        <f>I33*1000/I34+0.02</f>
        <v>13223.345000000001</v>
      </c>
      <c r="J35" s="13"/>
      <c r="K35" s="13"/>
      <c r="L35" s="3" t="s">
        <v>44</v>
      </c>
    </row>
    <row r="36" spans="1:12" ht="15" customHeight="1" x14ac:dyDescent="0.2">
      <c r="A36" s="3"/>
      <c r="B36" s="3"/>
      <c r="C36" s="3"/>
      <c r="D36" s="3"/>
      <c r="E36" s="3"/>
      <c r="F36" s="3"/>
      <c r="G36" s="3"/>
      <c r="H36" s="3"/>
      <c r="I36" s="13">
        <f>I27*1000/I34+0.02</f>
        <v>12627.52</v>
      </c>
      <c r="J36" s="13"/>
      <c r="K36" s="13"/>
      <c r="L36" s="3" t="s">
        <v>45</v>
      </c>
    </row>
  </sheetData>
  <sheetProtection password="C08E" sheet="1"/>
  <phoneticPr fontId="0" type="noConversion"/>
  <pageMargins left="0.78749999999999998" right="0.78749999999999998" top="0.98402777777777783" bottom="0.98402777777777783" header="0.51180555555555562" footer="0.51180555555555562"/>
  <pageSetup paperSize="9" scale="80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5"/>
  <sheetViews>
    <sheetView topLeftCell="A55" workbookViewId="0">
      <selection activeCell="L80" sqref="L80"/>
    </sheetView>
  </sheetViews>
  <sheetFormatPr defaultRowHeight="12.75" x14ac:dyDescent="0.2"/>
  <cols>
    <col min="1" max="1" width="5.28515625" customWidth="1"/>
    <col min="2" max="2" width="3.28515625" customWidth="1"/>
    <col min="3" max="3" width="7.28515625" customWidth="1"/>
    <col min="4" max="4" width="5.85546875" customWidth="1"/>
    <col min="5" max="5" width="5.7109375" customWidth="1"/>
    <col min="6" max="6" width="9.42578125" style="138" customWidth="1"/>
    <col min="7" max="7" width="6" customWidth="1"/>
    <col min="8" max="8" width="4.140625" customWidth="1"/>
    <col min="9" max="9" width="26.140625" style="36" customWidth="1"/>
    <col min="10" max="10" width="27.7109375" style="36" hidden="1" customWidth="1"/>
    <col min="11" max="11" width="23.7109375" style="36" hidden="1" customWidth="1"/>
    <col min="12" max="12" width="80.7109375" customWidth="1"/>
    <col min="13" max="13" width="71" customWidth="1"/>
  </cols>
  <sheetData>
    <row r="1" spans="1:18" ht="16.5" x14ac:dyDescent="0.2">
      <c r="A1" s="2" t="s">
        <v>46</v>
      </c>
      <c r="B1" s="3"/>
      <c r="C1" s="3"/>
      <c r="D1" s="3"/>
      <c r="E1" s="3"/>
      <c r="F1" s="133"/>
      <c r="G1" s="3"/>
      <c r="H1" s="3"/>
      <c r="I1" s="37" t="s">
        <v>1</v>
      </c>
      <c r="J1" s="37"/>
      <c r="K1" s="37"/>
      <c r="L1" s="5" t="s">
        <v>47</v>
      </c>
    </row>
    <row r="2" spans="1:18" ht="16.5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96"/>
      <c r="J2" s="95"/>
      <c r="K2" s="93"/>
      <c r="L2" s="6" t="s">
        <v>11</v>
      </c>
    </row>
    <row r="3" spans="1:18" ht="17.25" thickBot="1" x14ac:dyDescent="0.25">
      <c r="A3" s="38" t="s">
        <v>12</v>
      </c>
      <c r="B3" s="38" t="s">
        <v>13</v>
      </c>
      <c r="C3" s="38" t="s">
        <v>14</v>
      </c>
      <c r="D3" s="38" t="s">
        <v>15</v>
      </c>
      <c r="E3" s="38" t="s">
        <v>13</v>
      </c>
      <c r="F3" s="38" t="s">
        <v>15</v>
      </c>
      <c r="G3" s="38" t="s">
        <v>15</v>
      </c>
      <c r="H3" s="38" t="s">
        <v>12</v>
      </c>
      <c r="I3" s="39" t="s">
        <v>16</v>
      </c>
      <c r="J3" s="94"/>
      <c r="K3" s="94"/>
      <c r="L3" s="38"/>
      <c r="M3" s="72"/>
      <c r="N3" s="73"/>
      <c r="O3" s="73"/>
      <c r="P3" s="73"/>
      <c r="Q3" s="73"/>
      <c r="R3" s="73"/>
    </row>
    <row r="4" spans="1:18" ht="16.5" x14ac:dyDescent="0.2">
      <c r="A4" s="128"/>
      <c r="B4" s="128"/>
      <c r="C4" s="128"/>
      <c r="D4" s="128"/>
      <c r="E4" s="128"/>
      <c r="F4" s="132">
        <v>2221</v>
      </c>
      <c r="G4" s="128"/>
      <c r="H4" s="128"/>
      <c r="I4" s="129"/>
      <c r="J4" s="130"/>
      <c r="K4" s="131"/>
      <c r="L4" s="12" t="s">
        <v>113</v>
      </c>
      <c r="M4" s="72"/>
      <c r="N4" s="73"/>
      <c r="O4" s="73"/>
      <c r="P4" s="73"/>
      <c r="Q4" s="73"/>
      <c r="R4" s="73"/>
    </row>
    <row r="5" spans="1:18" ht="16.5" x14ac:dyDescent="0.2">
      <c r="A5" s="10">
        <v>231</v>
      </c>
      <c r="B5" s="10"/>
      <c r="C5" s="10"/>
      <c r="D5" s="10"/>
      <c r="E5" s="10"/>
      <c r="F5" s="134"/>
      <c r="G5" s="10">
        <v>5169</v>
      </c>
      <c r="H5" s="12"/>
      <c r="I5" s="86">
        <v>475.85</v>
      </c>
      <c r="J5" s="86"/>
      <c r="K5" s="98"/>
      <c r="L5" s="10" t="s">
        <v>114</v>
      </c>
    </row>
    <row r="6" spans="1:18" ht="16.5" x14ac:dyDescent="0.2">
      <c r="A6" s="10"/>
      <c r="B6" s="10"/>
      <c r="C6" s="10"/>
      <c r="D6" s="10"/>
      <c r="E6" s="10"/>
      <c r="F6" s="134">
        <v>3419</v>
      </c>
      <c r="G6" s="12"/>
      <c r="H6" s="12"/>
      <c r="I6" s="86"/>
      <c r="J6" s="86"/>
      <c r="K6" s="98"/>
      <c r="L6" s="12" t="s">
        <v>49</v>
      </c>
    </row>
    <row r="7" spans="1:18" ht="16.5" x14ac:dyDescent="0.2">
      <c r="A7" s="10">
        <v>231</v>
      </c>
      <c r="B7" s="10"/>
      <c r="C7" s="10"/>
      <c r="D7" s="10"/>
      <c r="E7" s="10"/>
      <c r="F7" s="134"/>
      <c r="G7" s="10">
        <v>5222</v>
      </c>
      <c r="H7" s="10"/>
      <c r="I7" s="86">
        <v>2.5</v>
      </c>
      <c r="J7" s="86"/>
      <c r="K7" s="98"/>
      <c r="L7" s="10" t="s">
        <v>101</v>
      </c>
      <c r="M7" s="74"/>
    </row>
    <row r="8" spans="1:18" ht="16.5" x14ac:dyDescent="0.2">
      <c r="A8" s="10"/>
      <c r="B8" s="10"/>
      <c r="C8" s="10"/>
      <c r="D8" s="10"/>
      <c r="E8" s="10"/>
      <c r="F8" s="134">
        <v>3631</v>
      </c>
      <c r="G8" s="12"/>
      <c r="H8" s="12"/>
      <c r="I8" s="99"/>
      <c r="J8" s="99"/>
      <c r="K8" s="98"/>
      <c r="L8" s="12" t="s">
        <v>50</v>
      </c>
    </row>
    <row r="9" spans="1:18" ht="15.75" customHeight="1" x14ac:dyDescent="0.2">
      <c r="A9" s="10">
        <v>231</v>
      </c>
      <c r="B9" s="10"/>
      <c r="C9" s="10"/>
      <c r="D9" s="10"/>
      <c r="E9" s="10"/>
      <c r="F9" s="134"/>
      <c r="G9" s="10">
        <v>5154</v>
      </c>
      <c r="H9" s="10"/>
      <c r="I9" s="86">
        <v>22</v>
      </c>
      <c r="J9" s="86"/>
      <c r="K9" s="98"/>
      <c r="L9" s="10" t="s">
        <v>51</v>
      </c>
    </row>
    <row r="10" spans="1:18" ht="15.75" customHeight="1" x14ac:dyDescent="0.2">
      <c r="A10" s="10">
        <v>231</v>
      </c>
      <c r="B10" s="10"/>
      <c r="C10" s="10"/>
      <c r="D10" s="10"/>
      <c r="E10" s="10"/>
      <c r="F10" s="134"/>
      <c r="G10" s="10">
        <v>5171</v>
      </c>
      <c r="H10" s="10"/>
      <c r="I10" s="86">
        <v>10</v>
      </c>
      <c r="J10" s="86"/>
      <c r="K10" s="98"/>
      <c r="L10" s="10" t="s">
        <v>52</v>
      </c>
    </row>
    <row r="11" spans="1:18" ht="16.5" x14ac:dyDescent="0.2">
      <c r="A11" s="10"/>
      <c r="B11" s="10"/>
      <c r="C11" s="10"/>
      <c r="D11" s="10"/>
      <c r="E11" s="10"/>
      <c r="F11" s="134">
        <v>3635</v>
      </c>
      <c r="G11" s="12"/>
      <c r="H11" s="12"/>
      <c r="I11" s="99"/>
      <c r="J11" s="99"/>
      <c r="K11" s="98"/>
      <c r="L11" s="12" t="s">
        <v>53</v>
      </c>
    </row>
    <row r="12" spans="1:18" ht="16.5" x14ac:dyDescent="0.2">
      <c r="A12" s="10">
        <v>231</v>
      </c>
      <c r="B12" s="10"/>
      <c r="C12" s="10"/>
      <c r="D12" s="10"/>
      <c r="E12" s="10"/>
      <c r="F12" s="134"/>
      <c r="G12" s="10">
        <v>5169</v>
      </c>
      <c r="H12" s="10"/>
      <c r="I12" s="86">
        <v>200</v>
      </c>
      <c r="J12" s="86"/>
      <c r="K12" s="98"/>
      <c r="L12" s="10" t="s">
        <v>97</v>
      </c>
    </row>
    <row r="13" spans="1:18" ht="16.5" x14ac:dyDescent="0.2">
      <c r="A13" s="10"/>
      <c r="B13" s="10"/>
      <c r="C13" s="10"/>
      <c r="D13" s="10"/>
      <c r="E13" s="10"/>
      <c r="F13" s="134">
        <v>3639</v>
      </c>
      <c r="G13" s="10"/>
      <c r="H13" s="10"/>
      <c r="I13" s="86"/>
      <c r="J13" s="86"/>
      <c r="K13" s="98"/>
      <c r="L13" s="76" t="s">
        <v>85</v>
      </c>
    </row>
    <row r="14" spans="1:18" ht="16.5" x14ac:dyDescent="0.2">
      <c r="A14" s="10"/>
      <c r="B14" s="10"/>
      <c r="C14" s="10"/>
      <c r="D14" s="10"/>
      <c r="E14" s="10"/>
      <c r="F14" s="134"/>
      <c r="G14" s="10">
        <v>5321</v>
      </c>
      <c r="H14" s="10"/>
      <c r="I14" s="86">
        <v>22</v>
      </c>
      <c r="J14" s="86"/>
      <c r="K14" s="118"/>
      <c r="L14" s="71" t="s">
        <v>115</v>
      </c>
    </row>
    <row r="15" spans="1:18" ht="16.5" x14ac:dyDescent="0.2">
      <c r="A15" s="10">
        <v>231</v>
      </c>
      <c r="B15" s="10"/>
      <c r="C15" s="10"/>
      <c r="D15" s="10"/>
      <c r="E15" s="10"/>
      <c r="F15" s="134"/>
      <c r="G15" s="10">
        <v>5329</v>
      </c>
      <c r="H15" s="10"/>
      <c r="I15" s="86">
        <v>5</v>
      </c>
      <c r="J15" s="86"/>
      <c r="K15" s="118"/>
      <c r="L15" s="139" t="s">
        <v>116</v>
      </c>
    </row>
    <row r="16" spans="1:18" ht="16.5" x14ac:dyDescent="0.2">
      <c r="A16" s="10"/>
      <c r="B16" s="10"/>
      <c r="C16" s="10"/>
      <c r="D16" s="10"/>
      <c r="E16" s="10"/>
      <c r="F16" s="134">
        <v>3722</v>
      </c>
      <c r="G16" s="12"/>
      <c r="H16" s="12"/>
      <c r="I16" s="99"/>
      <c r="J16" s="99"/>
      <c r="K16" s="98"/>
      <c r="L16" s="40" t="s">
        <v>27</v>
      </c>
    </row>
    <row r="17" spans="1:14" ht="16.5" x14ac:dyDescent="0.2">
      <c r="A17" s="10">
        <v>231</v>
      </c>
      <c r="B17" s="10"/>
      <c r="C17" s="10"/>
      <c r="D17" s="10"/>
      <c r="E17" s="10"/>
      <c r="F17" s="134"/>
      <c r="G17" s="10">
        <v>5169</v>
      </c>
      <c r="H17" s="10"/>
      <c r="I17" s="86">
        <v>360</v>
      </c>
      <c r="J17" s="86"/>
      <c r="K17" s="98"/>
      <c r="L17" s="10" t="s">
        <v>83</v>
      </c>
      <c r="M17" s="68"/>
      <c r="N17" s="69"/>
    </row>
    <row r="18" spans="1:14" ht="16.5" x14ac:dyDescent="0.2">
      <c r="A18" s="10"/>
      <c r="B18" s="10"/>
      <c r="C18" s="10"/>
      <c r="D18" s="10"/>
      <c r="E18" s="10"/>
      <c r="F18" s="134">
        <v>3745</v>
      </c>
      <c r="G18" s="12"/>
      <c r="H18" s="12"/>
      <c r="I18" s="99"/>
      <c r="J18" s="106"/>
      <c r="K18" s="98"/>
      <c r="L18" s="12" t="s">
        <v>54</v>
      </c>
    </row>
    <row r="19" spans="1:14" ht="16.5" x14ac:dyDescent="0.2">
      <c r="A19" s="10">
        <v>231</v>
      </c>
      <c r="B19" s="10"/>
      <c r="C19" s="10"/>
      <c r="D19" s="10"/>
      <c r="E19" s="10"/>
      <c r="F19" s="134"/>
      <c r="G19" s="10">
        <v>5021</v>
      </c>
      <c r="H19" s="10"/>
      <c r="I19" s="100">
        <v>30</v>
      </c>
      <c r="J19" s="107"/>
      <c r="K19" s="105"/>
      <c r="L19" s="70" t="s">
        <v>86</v>
      </c>
      <c r="M19" s="75"/>
      <c r="N19" s="69"/>
    </row>
    <row r="20" spans="1:14" ht="16.5" x14ac:dyDescent="0.2">
      <c r="A20" s="10">
        <v>231</v>
      </c>
      <c r="B20" s="10"/>
      <c r="C20" s="10"/>
      <c r="D20" s="10"/>
      <c r="E20" s="10"/>
      <c r="F20" s="135"/>
      <c r="G20" s="10">
        <v>5169</v>
      </c>
      <c r="H20" s="10"/>
      <c r="I20" s="121">
        <v>10</v>
      </c>
      <c r="J20" s="122"/>
      <c r="K20" s="123"/>
      <c r="L20" s="124" t="s">
        <v>104</v>
      </c>
      <c r="M20" s="75"/>
      <c r="N20" s="69"/>
    </row>
    <row r="21" spans="1:14" ht="16.5" x14ac:dyDescent="0.2">
      <c r="A21" s="10"/>
      <c r="B21" s="10"/>
      <c r="C21" s="10"/>
      <c r="D21" s="10"/>
      <c r="E21" s="10"/>
      <c r="F21" s="135">
        <v>5213</v>
      </c>
      <c r="G21" s="10"/>
      <c r="H21" s="23"/>
      <c r="I21" s="107"/>
      <c r="J21" s="107"/>
      <c r="K21" s="107"/>
      <c r="L21" s="127" t="s">
        <v>127</v>
      </c>
      <c r="M21" s="79"/>
      <c r="N21" s="69"/>
    </row>
    <row r="22" spans="1:14" ht="16.5" x14ac:dyDescent="0.2">
      <c r="A22" s="10"/>
      <c r="B22" s="10"/>
      <c r="C22" s="10"/>
      <c r="D22" s="10"/>
      <c r="E22" s="10"/>
      <c r="F22" s="135"/>
      <c r="G22" s="10">
        <v>5903</v>
      </c>
      <c r="H22" s="23"/>
      <c r="I22" s="107">
        <v>2</v>
      </c>
      <c r="J22" s="107"/>
      <c r="K22" s="107"/>
      <c r="L22" s="71" t="s">
        <v>128</v>
      </c>
      <c r="M22" s="79"/>
      <c r="N22" s="69"/>
    </row>
    <row r="23" spans="1:14" ht="16.5" x14ac:dyDescent="0.2">
      <c r="A23" s="10"/>
      <c r="B23" s="10"/>
      <c r="C23" s="10"/>
      <c r="D23" s="10"/>
      <c r="E23" s="10"/>
      <c r="F23" s="134">
        <v>5512</v>
      </c>
      <c r="G23" s="12"/>
      <c r="H23" s="12"/>
      <c r="I23" s="125"/>
      <c r="J23" s="126"/>
      <c r="K23" s="105"/>
      <c r="L23" s="40" t="s">
        <v>55</v>
      </c>
    </row>
    <row r="24" spans="1:14" ht="16.5" x14ac:dyDescent="0.2">
      <c r="A24" s="10">
        <v>231</v>
      </c>
      <c r="B24" s="10"/>
      <c r="C24" s="10"/>
      <c r="D24" s="10"/>
      <c r="E24" s="10"/>
      <c r="F24" s="134"/>
      <c r="G24" s="10">
        <v>5139</v>
      </c>
      <c r="H24" s="10"/>
      <c r="I24" s="86">
        <v>12</v>
      </c>
      <c r="J24" s="98"/>
      <c r="K24" s="98"/>
      <c r="L24" s="140" t="s">
        <v>117</v>
      </c>
    </row>
    <row r="25" spans="1:14" ht="16.5" x14ac:dyDescent="0.2">
      <c r="A25" s="10">
        <v>231</v>
      </c>
      <c r="B25" s="10"/>
      <c r="C25" s="10"/>
      <c r="D25" s="10"/>
      <c r="E25" s="10"/>
      <c r="F25" s="134"/>
      <c r="G25" s="10">
        <v>5156</v>
      </c>
      <c r="H25" s="10"/>
      <c r="I25" s="86">
        <v>5</v>
      </c>
      <c r="J25" s="86"/>
      <c r="K25" s="98"/>
      <c r="L25" s="10" t="s">
        <v>56</v>
      </c>
    </row>
    <row r="26" spans="1:14" ht="16.5" x14ac:dyDescent="0.2">
      <c r="A26" s="10"/>
      <c r="B26" s="10"/>
      <c r="C26" s="10"/>
      <c r="D26" s="10"/>
      <c r="E26" s="10"/>
      <c r="F26" s="134"/>
      <c r="G26" s="10">
        <v>5169</v>
      </c>
      <c r="H26" s="10"/>
      <c r="I26" s="86">
        <v>2</v>
      </c>
      <c r="J26" s="86"/>
      <c r="K26" s="98"/>
      <c r="L26" s="10" t="s">
        <v>48</v>
      </c>
    </row>
    <row r="27" spans="1:14" ht="16.5" x14ac:dyDescent="0.2">
      <c r="A27" s="10"/>
      <c r="B27" s="10"/>
      <c r="C27" s="10"/>
      <c r="D27" s="10"/>
      <c r="E27" s="10"/>
      <c r="F27" s="134">
        <v>5519</v>
      </c>
      <c r="G27" s="10"/>
      <c r="H27" s="10"/>
      <c r="I27" s="86"/>
      <c r="J27" s="86"/>
      <c r="K27" s="98"/>
      <c r="L27" s="12" t="s">
        <v>118</v>
      </c>
    </row>
    <row r="28" spans="1:14" ht="16.5" x14ac:dyDescent="0.2">
      <c r="A28" s="10"/>
      <c r="B28" s="10"/>
      <c r="C28" s="10"/>
      <c r="D28" s="10"/>
      <c r="E28" s="10"/>
      <c r="F28" s="134"/>
      <c r="G28" s="10">
        <v>5169</v>
      </c>
      <c r="H28" s="10"/>
      <c r="I28" s="86">
        <v>5</v>
      </c>
      <c r="J28" s="86"/>
      <c r="K28" s="98"/>
      <c r="L28" s="10" t="s">
        <v>96</v>
      </c>
    </row>
    <row r="29" spans="1:14" ht="16.5" x14ac:dyDescent="0.2">
      <c r="A29" s="10"/>
      <c r="B29" s="10"/>
      <c r="C29" s="10"/>
      <c r="D29" s="10"/>
      <c r="E29" s="10"/>
      <c r="F29" s="134">
        <v>6112</v>
      </c>
      <c r="G29" s="12"/>
      <c r="H29" s="12"/>
      <c r="I29" s="99"/>
      <c r="J29" s="99"/>
      <c r="K29" s="98"/>
      <c r="L29" s="12" t="s">
        <v>57</v>
      </c>
    </row>
    <row r="30" spans="1:14" ht="16.5" x14ac:dyDescent="0.2">
      <c r="A30" s="10">
        <v>231</v>
      </c>
      <c r="B30" s="10"/>
      <c r="C30" s="10"/>
      <c r="D30" s="10"/>
      <c r="E30" s="10"/>
      <c r="F30" s="134"/>
      <c r="G30" s="10">
        <v>5023</v>
      </c>
      <c r="H30" s="10"/>
      <c r="I30" s="86">
        <v>530</v>
      </c>
      <c r="J30" s="86"/>
      <c r="K30" s="98"/>
      <c r="L30" s="10" t="s">
        <v>130</v>
      </c>
      <c r="M30" s="75"/>
      <c r="N30" s="69"/>
    </row>
    <row r="31" spans="1:14" ht="16.5" x14ac:dyDescent="0.2">
      <c r="A31" s="10"/>
      <c r="B31" s="10"/>
      <c r="C31" s="10"/>
      <c r="D31" s="10"/>
      <c r="E31" s="10"/>
      <c r="F31" s="134"/>
      <c r="G31" s="10">
        <v>5032</v>
      </c>
      <c r="H31" s="10"/>
      <c r="I31" s="86">
        <v>45</v>
      </c>
      <c r="J31" s="86"/>
      <c r="K31" s="98"/>
      <c r="L31" s="10" t="s">
        <v>88</v>
      </c>
      <c r="M31" s="79"/>
      <c r="N31" s="69"/>
    </row>
    <row r="32" spans="1:14" ht="16.5" x14ac:dyDescent="0.2">
      <c r="A32" s="10">
        <v>231</v>
      </c>
      <c r="B32" s="10"/>
      <c r="C32" s="10"/>
      <c r="D32" s="10"/>
      <c r="E32" s="10"/>
      <c r="F32" s="134"/>
      <c r="G32" s="10">
        <v>5173</v>
      </c>
      <c r="H32" s="10"/>
      <c r="I32" s="86">
        <v>5</v>
      </c>
      <c r="J32" s="86"/>
      <c r="K32" s="98"/>
      <c r="L32" s="10" t="s">
        <v>58</v>
      </c>
      <c r="M32" s="74"/>
    </row>
    <row r="33" spans="1:13" ht="16.5" x14ac:dyDescent="0.2">
      <c r="A33" s="10"/>
      <c r="B33" s="10"/>
      <c r="C33" s="10"/>
      <c r="D33" s="10"/>
      <c r="E33" s="10"/>
      <c r="F33" s="134">
        <v>6171</v>
      </c>
      <c r="G33" s="12"/>
      <c r="H33" s="12"/>
      <c r="I33" s="99"/>
      <c r="J33" s="99"/>
      <c r="K33" s="98"/>
      <c r="L33" s="12" t="s">
        <v>59</v>
      </c>
    </row>
    <row r="34" spans="1:13" ht="16.5" x14ac:dyDescent="0.2">
      <c r="A34" s="10"/>
      <c r="B34" s="10"/>
      <c r="C34" s="10"/>
      <c r="D34" s="10"/>
      <c r="E34" s="10"/>
      <c r="F34" s="134"/>
      <c r="G34" s="10">
        <v>5021</v>
      </c>
      <c r="H34" s="12"/>
      <c r="I34" s="86">
        <v>50</v>
      </c>
      <c r="J34" s="86"/>
      <c r="K34" s="98"/>
      <c r="L34" s="10" t="s">
        <v>86</v>
      </c>
    </row>
    <row r="35" spans="1:13" ht="16.5" x14ac:dyDescent="0.2">
      <c r="A35" s="10">
        <v>231</v>
      </c>
      <c r="B35" s="10"/>
      <c r="C35" s="10"/>
      <c r="D35" s="10"/>
      <c r="E35" s="10"/>
      <c r="F35" s="134"/>
      <c r="G35" s="10">
        <v>5136</v>
      </c>
      <c r="H35" s="10"/>
      <c r="I35" s="86">
        <v>7.68</v>
      </c>
      <c r="J35" s="86"/>
      <c r="K35" s="98"/>
      <c r="L35" s="10" t="s">
        <v>60</v>
      </c>
    </row>
    <row r="36" spans="1:13" ht="16.5" x14ac:dyDescent="0.2">
      <c r="A36" s="10"/>
      <c r="B36" s="10"/>
      <c r="C36" s="10"/>
      <c r="D36" s="10"/>
      <c r="E36" s="10"/>
      <c r="F36" s="134"/>
      <c r="G36" s="10">
        <v>5137</v>
      </c>
      <c r="H36" s="10"/>
      <c r="I36" s="86">
        <v>30</v>
      </c>
      <c r="J36" s="86"/>
      <c r="K36" s="98"/>
      <c r="L36" s="10" t="s">
        <v>119</v>
      </c>
    </row>
    <row r="37" spans="1:13" ht="16.5" x14ac:dyDescent="0.2">
      <c r="A37" s="10">
        <v>231</v>
      </c>
      <c r="B37" s="10"/>
      <c r="C37" s="10"/>
      <c r="D37" s="10"/>
      <c r="E37" s="10"/>
      <c r="F37" s="134"/>
      <c r="G37" s="10">
        <v>5139</v>
      </c>
      <c r="H37" s="10"/>
      <c r="I37" s="86">
        <v>60</v>
      </c>
      <c r="J37" s="86"/>
      <c r="K37" s="98"/>
      <c r="L37" s="10" t="s">
        <v>61</v>
      </c>
    </row>
    <row r="38" spans="1:13" ht="16.5" x14ac:dyDescent="0.2">
      <c r="A38" s="10">
        <v>231</v>
      </c>
      <c r="B38" s="10"/>
      <c r="C38" s="10"/>
      <c r="D38" s="10"/>
      <c r="E38" s="10"/>
      <c r="F38" s="135"/>
      <c r="G38" s="10">
        <v>5154</v>
      </c>
      <c r="H38" s="10"/>
      <c r="I38" s="86">
        <v>22</v>
      </c>
      <c r="J38" s="86"/>
      <c r="K38" s="98"/>
      <c r="L38" s="10" t="s">
        <v>82</v>
      </c>
    </row>
    <row r="39" spans="1:13" ht="16.5" x14ac:dyDescent="0.2">
      <c r="A39" s="10">
        <v>231</v>
      </c>
      <c r="B39" s="10"/>
      <c r="C39" s="10"/>
      <c r="D39" s="10"/>
      <c r="E39" s="10"/>
      <c r="F39" s="135"/>
      <c r="G39" s="10">
        <v>5161</v>
      </c>
      <c r="H39" s="10"/>
      <c r="I39" s="86">
        <v>1</v>
      </c>
      <c r="J39" s="86"/>
      <c r="K39" s="98"/>
      <c r="L39" s="10" t="s">
        <v>62</v>
      </c>
    </row>
    <row r="40" spans="1:13" ht="16.5" x14ac:dyDescent="0.2">
      <c r="A40" s="10">
        <v>231</v>
      </c>
      <c r="B40" s="10"/>
      <c r="C40" s="10"/>
      <c r="D40" s="10"/>
      <c r="E40" s="10"/>
      <c r="F40" s="135"/>
      <c r="G40" s="10">
        <v>5162</v>
      </c>
      <c r="H40" s="10"/>
      <c r="I40" s="86">
        <v>20</v>
      </c>
      <c r="J40" s="86"/>
      <c r="K40" s="98"/>
      <c r="L40" s="10" t="s">
        <v>63</v>
      </c>
    </row>
    <row r="41" spans="1:13" ht="16.5" x14ac:dyDescent="0.2">
      <c r="A41" s="10">
        <v>231</v>
      </c>
      <c r="B41" s="10"/>
      <c r="C41" s="10"/>
      <c r="D41" s="10"/>
      <c r="E41" s="10"/>
      <c r="F41" s="135"/>
      <c r="G41" s="10">
        <v>5167</v>
      </c>
      <c r="H41" s="10"/>
      <c r="I41" s="86">
        <v>1</v>
      </c>
      <c r="J41" s="86"/>
      <c r="K41" s="98"/>
      <c r="L41" s="10" t="s">
        <v>87</v>
      </c>
    </row>
    <row r="42" spans="1:13" ht="16.5" x14ac:dyDescent="0.2">
      <c r="A42" s="10">
        <v>231</v>
      </c>
      <c r="B42" s="10"/>
      <c r="C42" s="10"/>
      <c r="D42" s="10"/>
      <c r="E42" s="10"/>
      <c r="F42" s="135"/>
      <c r="G42" s="10">
        <v>5168</v>
      </c>
      <c r="H42" s="10"/>
      <c r="I42" s="86">
        <v>20</v>
      </c>
      <c r="J42" s="86"/>
      <c r="K42" s="98"/>
      <c r="L42" s="10" t="s">
        <v>64</v>
      </c>
    </row>
    <row r="43" spans="1:13" ht="16.5" x14ac:dyDescent="0.2">
      <c r="A43" s="10">
        <v>231</v>
      </c>
      <c r="B43" s="10"/>
      <c r="C43" s="10"/>
      <c r="D43" s="10"/>
      <c r="E43" s="10"/>
      <c r="F43" s="135"/>
      <c r="G43" s="10">
        <v>5169</v>
      </c>
      <c r="H43" s="10"/>
      <c r="I43" s="86">
        <v>110</v>
      </c>
      <c r="J43" s="86"/>
      <c r="K43" s="98"/>
      <c r="L43" s="113" t="s">
        <v>100</v>
      </c>
    </row>
    <row r="44" spans="1:13" ht="16.5" x14ac:dyDescent="0.2">
      <c r="A44" s="10">
        <v>231</v>
      </c>
      <c r="B44" s="10"/>
      <c r="C44" s="10"/>
      <c r="D44" s="10"/>
      <c r="E44" s="10"/>
      <c r="F44" s="135"/>
      <c r="G44" s="10">
        <v>5171</v>
      </c>
      <c r="H44" s="10"/>
      <c r="I44" s="86">
        <v>819</v>
      </c>
      <c r="J44" s="86"/>
      <c r="K44" s="118"/>
      <c r="L44" s="141" t="s">
        <v>102</v>
      </c>
    </row>
    <row r="45" spans="1:13" ht="16.5" x14ac:dyDescent="0.2">
      <c r="A45" s="10"/>
      <c r="B45" s="10"/>
      <c r="C45" s="10"/>
      <c r="D45" s="10"/>
      <c r="E45" s="10"/>
      <c r="F45" s="135"/>
      <c r="G45" s="10">
        <v>5175</v>
      </c>
      <c r="H45" s="10"/>
      <c r="I45" s="86">
        <v>4</v>
      </c>
      <c r="J45" s="86"/>
      <c r="K45" s="98"/>
      <c r="L45" s="10" t="s">
        <v>90</v>
      </c>
    </row>
    <row r="46" spans="1:13" ht="16.5" x14ac:dyDescent="0.2">
      <c r="A46" s="10"/>
      <c r="B46" s="10"/>
      <c r="C46" s="10"/>
      <c r="D46" s="10"/>
      <c r="E46" s="10"/>
      <c r="F46" s="135"/>
      <c r="G46" s="10">
        <v>5182</v>
      </c>
      <c r="H46" s="10"/>
      <c r="I46" s="86"/>
      <c r="J46" s="86"/>
      <c r="K46" s="98"/>
      <c r="L46" s="10" t="s">
        <v>93</v>
      </c>
      <c r="M46" s="74"/>
    </row>
    <row r="47" spans="1:13" ht="16.5" x14ac:dyDescent="0.2">
      <c r="A47" s="10"/>
      <c r="B47" s="10"/>
      <c r="C47" s="10"/>
      <c r="D47" s="10"/>
      <c r="E47" s="10"/>
      <c r="F47" s="135"/>
      <c r="G47" s="10">
        <v>5229</v>
      </c>
      <c r="H47" s="10"/>
      <c r="I47" s="86"/>
      <c r="J47" s="86"/>
      <c r="K47" s="98"/>
      <c r="L47" s="10" t="s">
        <v>94</v>
      </c>
      <c r="M47" s="74"/>
    </row>
    <row r="48" spans="1:13" ht="16.5" x14ac:dyDescent="0.2">
      <c r="A48" s="10"/>
      <c r="B48" s="10"/>
      <c r="C48" s="10"/>
      <c r="D48" s="10"/>
      <c r="E48" s="10"/>
      <c r="F48" s="135"/>
      <c r="G48" s="10">
        <v>5361</v>
      </c>
      <c r="H48" s="10"/>
      <c r="I48" s="86">
        <v>0.5</v>
      </c>
      <c r="J48" s="86"/>
      <c r="K48" s="98"/>
      <c r="L48" s="10" t="s">
        <v>95</v>
      </c>
      <c r="M48" s="74"/>
    </row>
    <row r="49" spans="1:13" ht="16.5" x14ac:dyDescent="0.2">
      <c r="A49" s="10"/>
      <c r="B49" s="10"/>
      <c r="C49" s="10"/>
      <c r="D49" s="10"/>
      <c r="E49" s="10"/>
      <c r="F49" s="135"/>
      <c r="G49" s="10">
        <v>6121</v>
      </c>
      <c r="H49" s="10"/>
      <c r="I49" s="86"/>
      <c r="J49" s="86"/>
      <c r="K49" s="98"/>
      <c r="L49" s="142" t="s">
        <v>129</v>
      </c>
      <c r="M49" s="74"/>
    </row>
    <row r="50" spans="1:13" ht="16.5" x14ac:dyDescent="0.2">
      <c r="A50" s="10"/>
      <c r="B50" s="10"/>
      <c r="C50" s="10"/>
      <c r="D50" s="10"/>
      <c r="E50" s="10"/>
      <c r="F50" s="135">
        <v>6310</v>
      </c>
      <c r="G50" s="10"/>
      <c r="H50" s="10"/>
      <c r="I50" s="86"/>
      <c r="J50" s="86"/>
      <c r="K50" s="98"/>
      <c r="L50" s="12" t="s">
        <v>120</v>
      </c>
      <c r="M50" s="74"/>
    </row>
    <row r="51" spans="1:13" ht="16.5" x14ac:dyDescent="0.2">
      <c r="A51" s="10"/>
      <c r="B51" s="10"/>
      <c r="C51" s="10"/>
      <c r="D51" s="10"/>
      <c r="E51" s="10"/>
      <c r="F51" s="135"/>
      <c r="G51" s="10">
        <v>5163</v>
      </c>
      <c r="H51" s="10"/>
      <c r="I51" s="86">
        <v>2</v>
      </c>
      <c r="J51" s="86"/>
      <c r="K51" s="98"/>
      <c r="L51" s="10" t="s">
        <v>121</v>
      </c>
      <c r="M51" s="74"/>
    </row>
    <row r="52" spans="1:13" ht="16.5" x14ac:dyDescent="0.2">
      <c r="A52" s="10"/>
      <c r="B52" s="10"/>
      <c r="C52" s="10"/>
      <c r="D52" s="10"/>
      <c r="E52" s="10"/>
      <c r="F52" s="135">
        <v>6320</v>
      </c>
      <c r="G52" s="10"/>
      <c r="H52" s="10"/>
      <c r="I52" s="86"/>
      <c r="J52" s="86"/>
      <c r="K52" s="98"/>
      <c r="L52" s="12" t="s">
        <v>122</v>
      </c>
      <c r="M52" s="74"/>
    </row>
    <row r="53" spans="1:13" ht="16.5" x14ac:dyDescent="0.2">
      <c r="A53" s="10"/>
      <c r="B53" s="10"/>
      <c r="C53" s="10"/>
      <c r="D53" s="10"/>
      <c r="E53" s="10"/>
      <c r="F53" s="135"/>
      <c r="G53" s="10">
        <v>5163</v>
      </c>
      <c r="H53" s="10"/>
      <c r="I53" s="86">
        <v>13</v>
      </c>
      <c r="J53" s="86"/>
      <c r="K53" s="98"/>
      <c r="L53" s="10" t="s">
        <v>121</v>
      </c>
      <c r="M53" s="74"/>
    </row>
    <row r="54" spans="1:13" ht="16.5" x14ac:dyDescent="0.2">
      <c r="A54" s="10"/>
      <c r="B54" s="10"/>
      <c r="C54" s="10"/>
      <c r="D54" s="10"/>
      <c r="E54" s="10"/>
      <c r="F54" s="135">
        <v>6399</v>
      </c>
      <c r="G54" s="10"/>
      <c r="H54" s="10"/>
      <c r="I54" s="86"/>
      <c r="J54" s="86"/>
      <c r="K54" s="98"/>
      <c r="L54" s="12" t="s">
        <v>123</v>
      </c>
      <c r="M54" s="74"/>
    </row>
    <row r="55" spans="1:13" ht="16.5" x14ac:dyDescent="0.2">
      <c r="A55" s="10"/>
      <c r="B55" s="10"/>
      <c r="C55" s="10"/>
      <c r="D55" s="10"/>
      <c r="E55" s="10"/>
      <c r="F55" s="135"/>
      <c r="G55" s="10">
        <v>5365</v>
      </c>
      <c r="H55" s="10"/>
      <c r="I55" s="86">
        <v>3</v>
      </c>
      <c r="J55" s="86"/>
      <c r="K55" s="98"/>
      <c r="L55" s="10" t="s">
        <v>124</v>
      </c>
      <c r="M55" s="74"/>
    </row>
    <row r="56" spans="1:13" ht="16.5" x14ac:dyDescent="0.2">
      <c r="A56" s="10"/>
      <c r="B56" s="10"/>
      <c r="C56" s="10"/>
      <c r="D56" s="10"/>
      <c r="E56" s="10"/>
      <c r="F56" s="135">
        <v>6402</v>
      </c>
      <c r="G56" s="10"/>
      <c r="H56" s="10"/>
      <c r="I56" s="86"/>
      <c r="J56" s="86"/>
      <c r="K56" s="98"/>
      <c r="L56" s="12" t="s">
        <v>125</v>
      </c>
      <c r="M56" s="74"/>
    </row>
    <row r="57" spans="1:13" ht="16.5" x14ac:dyDescent="0.2">
      <c r="A57" s="10"/>
      <c r="B57" s="10"/>
      <c r="C57" s="10"/>
      <c r="D57" s="10"/>
      <c r="E57" s="10"/>
      <c r="F57" s="134"/>
      <c r="G57" s="10">
        <v>5364</v>
      </c>
      <c r="H57" s="10"/>
      <c r="I57" s="86">
        <v>17.068000000000001</v>
      </c>
      <c r="J57" s="86"/>
      <c r="K57" s="98"/>
      <c r="L57" s="10" t="s">
        <v>126</v>
      </c>
    </row>
    <row r="58" spans="1:13" ht="16.5" x14ac:dyDescent="0.2">
      <c r="A58" s="10"/>
      <c r="B58" s="10"/>
      <c r="C58" s="10"/>
      <c r="D58" s="10"/>
      <c r="E58" s="10"/>
      <c r="F58" s="6"/>
      <c r="G58" s="10"/>
      <c r="H58" s="10"/>
      <c r="I58" s="99"/>
      <c r="J58" s="99"/>
      <c r="K58" s="98"/>
      <c r="L58" s="66"/>
    </row>
    <row r="59" spans="1:13" ht="16.5" x14ac:dyDescent="0.2">
      <c r="A59" s="22"/>
      <c r="B59" s="22"/>
      <c r="C59" s="22"/>
      <c r="D59" s="22"/>
      <c r="E59" s="22"/>
      <c r="F59" s="136"/>
      <c r="G59" s="22"/>
      <c r="H59" s="22"/>
      <c r="I59" s="108"/>
      <c r="J59" s="101"/>
      <c r="K59" s="101"/>
      <c r="L59" s="22"/>
    </row>
    <row r="60" spans="1:13" ht="16.5" x14ac:dyDescent="0.2">
      <c r="A60" s="22"/>
      <c r="B60" s="22"/>
      <c r="C60" s="22"/>
      <c r="D60" s="22"/>
      <c r="E60" s="22"/>
      <c r="F60" s="136"/>
      <c r="G60" s="22"/>
      <c r="H60" s="22"/>
      <c r="I60" s="110" t="s">
        <v>91</v>
      </c>
      <c r="J60" s="108"/>
      <c r="K60" s="108"/>
      <c r="L60" s="22"/>
    </row>
    <row r="61" spans="1:13" ht="16.5" x14ac:dyDescent="0.2">
      <c r="A61" s="22"/>
      <c r="B61" s="22"/>
      <c r="C61" s="22"/>
      <c r="D61" s="22"/>
      <c r="E61" s="22"/>
      <c r="F61" s="136"/>
      <c r="G61" s="22"/>
      <c r="H61" s="22"/>
      <c r="I61" s="101"/>
      <c r="J61" s="108"/>
      <c r="K61" s="108"/>
      <c r="L61" s="22"/>
    </row>
    <row r="62" spans="1:13" ht="26.25" customHeight="1" x14ac:dyDescent="0.2">
      <c r="A62" s="2" t="s">
        <v>65</v>
      </c>
      <c r="B62" s="3"/>
      <c r="C62" s="3"/>
      <c r="D62" s="3"/>
      <c r="E62" s="3"/>
      <c r="F62" s="133"/>
      <c r="G62" s="3"/>
      <c r="H62" s="3"/>
      <c r="I62" s="108"/>
      <c r="J62" s="109"/>
      <c r="K62" s="111"/>
      <c r="L62" s="2" t="s">
        <v>107</v>
      </c>
    </row>
    <row r="63" spans="1:13" ht="16.5" customHeight="1" x14ac:dyDescent="0.2">
      <c r="A63" s="3"/>
      <c r="B63" s="3"/>
      <c r="C63" s="3"/>
      <c r="D63" s="12" t="s">
        <v>66</v>
      </c>
      <c r="E63" s="10"/>
      <c r="F63" s="6" t="s">
        <v>67</v>
      </c>
      <c r="G63" s="23"/>
      <c r="H63" s="43"/>
      <c r="I63" s="143">
        <f>SUM(I5:I57)</f>
        <v>2923.598</v>
      </c>
      <c r="J63" s="103"/>
      <c r="K63" s="103"/>
      <c r="L63" s="10"/>
    </row>
    <row r="64" spans="1:13" ht="16.5" x14ac:dyDescent="0.2">
      <c r="A64" s="3"/>
      <c r="B64" s="3"/>
      <c r="C64" s="3"/>
      <c r="D64" s="12" t="s">
        <v>68</v>
      </c>
      <c r="E64" s="10"/>
      <c r="F64" s="137" t="s">
        <v>69</v>
      </c>
      <c r="G64" s="8"/>
      <c r="H64" s="44"/>
      <c r="I64" s="104"/>
      <c r="J64" s="104"/>
      <c r="K64" s="104"/>
      <c r="L64" s="10"/>
    </row>
    <row r="65" spans="1:12" ht="16.5" x14ac:dyDescent="0.2">
      <c r="A65" s="3"/>
      <c r="B65" s="3"/>
      <c r="C65" s="3"/>
      <c r="D65" s="12" t="s">
        <v>70</v>
      </c>
      <c r="E65" s="10"/>
      <c r="F65" s="6"/>
      <c r="G65" s="10"/>
      <c r="H65" s="45"/>
      <c r="I65" s="144">
        <f>SUM(I63:I64)</f>
        <v>2923.598</v>
      </c>
      <c r="J65" s="104"/>
      <c r="K65" s="104"/>
      <c r="L65" s="10"/>
    </row>
    <row r="66" spans="1:12" ht="17.25" thickBot="1" x14ac:dyDescent="0.25">
      <c r="A66" s="3"/>
      <c r="B66" s="3"/>
      <c r="C66" s="3"/>
      <c r="D66" s="97"/>
      <c r="E66" s="22"/>
      <c r="F66" s="136"/>
      <c r="G66" s="22"/>
      <c r="H66" s="69"/>
      <c r="I66" s="115"/>
      <c r="J66" s="115"/>
      <c r="K66" s="115"/>
      <c r="L66" s="22"/>
    </row>
    <row r="67" spans="1:12" ht="17.25" thickBot="1" x14ac:dyDescent="0.25">
      <c r="A67" s="114"/>
      <c r="B67" s="3"/>
      <c r="C67" s="3"/>
      <c r="D67" s="97"/>
      <c r="E67" s="22"/>
      <c r="F67" s="136"/>
      <c r="G67" s="22"/>
      <c r="H67" s="69"/>
      <c r="I67" s="116"/>
      <c r="J67" s="117"/>
      <c r="K67" s="117"/>
      <c r="L67" s="22"/>
    </row>
    <row r="68" spans="1:12" ht="16.5" x14ac:dyDescent="0.2">
      <c r="A68" s="2" t="s">
        <v>103</v>
      </c>
      <c r="B68" s="3"/>
      <c r="C68" s="3"/>
      <c r="D68" s="3"/>
      <c r="E68" s="3"/>
      <c r="F68" s="133"/>
      <c r="G68" s="3"/>
      <c r="H68" s="3"/>
      <c r="I68" s="102"/>
      <c r="J68" s="102"/>
      <c r="K68" s="102"/>
      <c r="L68" s="3"/>
    </row>
    <row r="69" spans="1:12" ht="21" customHeight="1" x14ac:dyDescent="0.2">
      <c r="A69" s="3"/>
      <c r="B69" s="3"/>
      <c r="C69" s="3"/>
      <c r="D69" s="3"/>
      <c r="E69" s="3"/>
      <c r="F69" s="133"/>
      <c r="G69" s="3"/>
      <c r="H69" s="3"/>
      <c r="I69" s="86">
        <v>3173.6</v>
      </c>
      <c r="J69" s="86"/>
      <c r="K69" s="86"/>
      <c r="L69" s="12" t="s">
        <v>71</v>
      </c>
    </row>
    <row r="70" spans="1:12" ht="21" customHeight="1" x14ac:dyDescent="0.2">
      <c r="A70" s="3"/>
      <c r="B70" s="3"/>
      <c r="C70" s="3"/>
      <c r="D70" s="3"/>
      <c r="E70" s="3"/>
      <c r="F70" s="133"/>
      <c r="G70" s="3"/>
      <c r="H70" s="3"/>
      <c r="I70" s="86">
        <f>I65</f>
        <v>2923.598</v>
      </c>
      <c r="J70" s="86"/>
      <c r="K70" s="86"/>
      <c r="L70" s="12" t="s">
        <v>72</v>
      </c>
    </row>
    <row r="71" spans="1:12" ht="21" customHeight="1" x14ac:dyDescent="0.2">
      <c r="A71" s="3"/>
      <c r="B71" s="3"/>
      <c r="C71" s="3"/>
      <c r="D71" s="3"/>
      <c r="E71" s="3"/>
      <c r="F71" s="133"/>
      <c r="G71" s="3"/>
      <c r="H71" s="3"/>
      <c r="I71" s="86"/>
      <c r="J71" s="86"/>
      <c r="K71" s="86"/>
      <c r="L71" s="12" t="s">
        <v>73</v>
      </c>
    </row>
    <row r="72" spans="1:12" ht="21" customHeight="1" x14ac:dyDescent="0.2">
      <c r="A72" s="3"/>
      <c r="B72" s="3"/>
      <c r="C72" s="3"/>
      <c r="D72" s="3"/>
      <c r="E72" s="3"/>
      <c r="F72" s="133"/>
      <c r="G72" s="3"/>
      <c r="H72" s="3"/>
      <c r="I72" s="86">
        <f>I69-I70</f>
        <v>250.00199999999995</v>
      </c>
      <c r="J72" s="86"/>
      <c r="K72" s="86"/>
      <c r="L72" s="12" t="s">
        <v>98</v>
      </c>
    </row>
    <row r="73" spans="1:12" ht="15" x14ac:dyDescent="0.2">
      <c r="A73" s="3"/>
      <c r="B73" s="3"/>
      <c r="C73" s="3"/>
      <c r="D73" s="3"/>
      <c r="E73" s="3"/>
      <c r="F73" s="133"/>
      <c r="G73" s="3"/>
      <c r="H73" s="3"/>
      <c r="I73" s="42"/>
      <c r="J73" s="42"/>
      <c r="K73" s="42"/>
      <c r="L73" s="3"/>
    </row>
    <row r="74" spans="1:12" ht="15" x14ac:dyDescent="0.2">
      <c r="A74" s="3"/>
      <c r="B74" s="3"/>
      <c r="C74" s="3"/>
      <c r="D74" s="3"/>
      <c r="E74" s="3"/>
      <c r="F74" s="133"/>
      <c r="G74" s="3"/>
      <c r="H74" s="3"/>
      <c r="I74" s="42"/>
      <c r="J74" s="42"/>
      <c r="K74" s="42"/>
      <c r="L74" s="147" t="s">
        <v>133</v>
      </c>
    </row>
    <row r="75" spans="1:12" ht="15" x14ac:dyDescent="0.2">
      <c r="A75" s="3"/>
      <c r="B75" s="3"/>
      <c r="C75" s="3"/>
      <c r="D75" s="3"/>
      <c r="E75" s="3"/>
      <c r="F75" s="133"/>
      <c r="G75" s="3"/>
      <c r="H75" s="3"/>
      <c r="I75" s="148">
        <v>3121</v>
      </c>
      <c r="J75" s="42"/>
      <c r="K75" s="42"/>
      <c r="L75" t="s">
        <v>71</v>
      </c>
    </row>
    <row r="76" spans="1:12" ht="15" x14ac:dyDescent="0.2">
      <c r="A76" s="3"/>
      <c r="B76" s="3"/>
      <c r="C76" s="3"/>
      <c r="D76" s="3"/>
      <c r="E76" s="3"/>
      <c r="F76" s="133"/>
      <c r="G76" s="3"/>
      <c r="H76" s="3"/>
      <c r="I76" s="149">
        <v>2919</v>
      </c>
      <c r="J76" s="42"/>
      <c r="K76" s="42"/>
      <c r="L76" t="s">
        <v>72</v>
      </c>
    </row>
    <row r="77" spans="1:12" ht="15" x14ac:dyDescent="0.2">
      <c r="A77" s="3"/>
      <c r="B77" s="3"/>
      <c r="C77" s="3"/>
      <c r="D77" s="3"/>
      <c r="E77" s="3"/>
      <c r="F77" s="133"/>
      <c r="G77" s="3"/>
      <c r="H77" s="3"/>
      <c r="I77" s="148">
        <f>I75-I76</f>
        <v>202</v>
      </c>
      <c r="J77" s="42"/>
      <c r="K77" s="42"/>
      <c r="L77" t="s">
        <v>132</v>
      </c>
    </row>
    <row r="78" spans="1:12" ht="16.5" x14ac:dyDescent="0.2">
      <c r="A78" s="3"/>
      <c r="B78" s="3"/>
      <c r="C78" s="3"/>
      <c r="D78" s="3"/>
      <c r="E78" s="3"/>
      <c r="F78" s="133"/>
      <c r="G78" s="3"/>
      <c r="H78" s="3"/>
      <c r="I78" s="146"/>
      <c r="J78" s="42"/>
      <c r="K78" s="42"/>
      <c r="L78" t="s">
        <v>134</v>
      </c>
    </row>
    <row r="79" spans="1:12" ht="16.5" x14ac:dyDescent="0.2">
      <c r="A79" s="3"/>
      <c r="B79" s="3"/>
      <c r="C79" s="3"/>
      <c r="D79" s="3"/>
      <c r="E79" s="3"/>
      <c r="F79" s="133"/>
      <c r="G79" s="3"/>
      <c r="H79" s="3"/>
      <c r="I79" s="145">
        <v>3690</v>
      </c>
      <c r="J79" s="42"/>
      <c r="K79" s="42"/>
      <c r="L79" t="s">
        <v>71</v>
      </c>
    </row>
    <row r="80" spans="1:12" ht="16.5" x14ac:dyDescent="0.2">
      <c r="A80" s="3"/>
      <c r="B80" s="3"/>
      <c r="C80" s="3"/>
      <c r="D80" s="3"/>
      <c r="E80" s="3"/>
      <c r="F80" s="133"/>
      <c r="G80" s="3"/>
      <c r="H80" s="3"/>
      <c r="I80" s="145">
        <v>2320</v>
      </c>
      <c r="J80" s="42"/>
      <c r="K80" s="42"/>
      <c r="L80" t="s">
        <v>72</v>
      </c>
    </row>
    <row r="81" spans="1:12" ht="16.5" x14ac:dyDescent="0.2">
      <c r="A81" s="3"/>
      <c r="B81" s="3"/>
      <c r="C81" s="3"/>
      <c r="D81" s="3"/>
      <c r="E81" s="3"/>
      <c r="F81" s="133"/>
      <c r="G81" s="3"/>
      <c r="H81" s="3"/>
      <c r="I81" s="145">
        <f>I79-I80</f>
        <v>1370</v>
      </c>
      <c r="J81" s="42"/>
      <c r="K81" s="42"/>
      <c r="L81" t="s">
        <v>132</v>
      </c>
    </row>
    <row r="82" spans="1:12" ht="15" x14ac:dyDescent="0.2">
      <c r="A82" s="3"/>
      <c r="B82" s="3"/>
      <c r="C82" s="3"/>
      <c r="D82" s="3"/>
      <c r="E82" s="3"/>
      <c r="F82" s="133"/>
      <c r="G82" s="3"/>
      <c r="H82" s="3"/>
      <c r="I82" s="42"/>
      <c r="J82" s="42"/>
      <c r="K82" s="42"/>
      <c r="L82" s="3"/>
    </row>
    <row r="83" spans="1:12" ht="15" x14ac:dyDescent="0.2">
      <c r="A83" s="3"/>
      <c r="B83" s="3"/>
      <c r="C83" s="3"/>
      <c r="D83" s="3"/>
      <c r="E83" s="3"/>
      <c r="F83" s="133"/>
      <c r="G83" s="3"/>
      <c r="H83" s="3"/>
      <c r="I83" s="42"/>
      <c r="J83" s="42"/>
      <c r="K83" s="42"/>
      <c r="L83" s="3"/>
    </row>
    <row r="84" spans="1:12" ht="15" x14ac:dyDescent="0.2">
      <c r="A84" s="3"/>
      <c r="B84" s="3"/>
      <c r="C84" s="3"/>
      <c r="D84" s="3"/>
      <c r="E84" s="3"/>
      <c r="F84" s="133"/>
      <c r="G84" s="3"/>
      <c r="H84" s="3"/>
      <c r="I84" s="42"/>
      <c r="J84" s="42"/>
      <c r="K84" s="42"/>
      <c r="L84" s="3"/>
    </row>
    <row r="85" spans="1:12" ht="15" x14ac:dyDescent="0.2">
      <c r="A85" s="3"/>
      <c r="B85" s="3"/>
      <c r="C85" s="3"/>
      <c r="D85" s="3"/>
      <c r="E85" s="3"/>
      <c r="F85" s="133"/>
      <c r="G85" s="3"/>
      <c r="H85" s="3"/>
      <c r="I85" s="42"/>
      <c r="J85" s="42"/>
      <c r="K85" s="42"/>
      <c r="L85" s="3"/>
    </row>
    <row r="86" spans="1:12" ht="15" x14ac:dyDescent="0.2">
      <c r="A86" s="3"/>
      <c r="B86" s="3"/>
      <c r="C86" s="3"/>
      <c r="D86" s="3"/>
      <c r="E86" s="3"/>
      <c r="F86" s="133"/>
      <c r="G86" s="3"/>
      <c r="H86" s="3"/>
      <c r="I86" s="42"/>
      <c r="J86" s="42"/>
      <c r="K86" s="42"/>
      <c r="L86" s="3"/>
    </row>
    <row r="87" spans="1:12" ht="15" x14ac:dyDescent="0.2">
      <c r="A87" s="3"/>
      <c r="B87" s="3"/>
      <c r="C87" s="3"/>
      <c r="D87" s="3"/>
      <c r="E87" s="3"/>
      <c r="F87" s="133"/>
      <c r="G87" s="3"/>
      <c r="H87" s="3"/>
      <c r="I87" s="42"/>
      <c r="J87" s="42"/>
      <c r="K87" s="42"/>
      <c r="L87" s="3"/>
    </row>
    <row r="88" spans="1:12" ht="15" x14ac:dyDescent="0.2">
      <c r="A88" s="3"/>
      <c r="B88" s="3"/>
      <c r="C88" s="3"/>
      <c r="D88" s="3"/>
      <c r="E88" s="3"/>
      <c r="F88" s="133"/>
      <c r="G88" s="3"/>
      <c r="H88" s="3"/>
      <c r="I88" s="42"/>
      <c r="J88" s="42"/>
      <c r="K88" s="42"/>
      <c r="L88" s="3"/>
    </row>
    <row r="89" spans="1:12" ht="15" x14ac:dyDescent="0.2">
      <c r="A89" s="3"/>
      <c r="B89" s="3"/>
      <c r="C89" s="3"/>
      <c r="D89" s="3"/>
      <c r="E89" s="3"/>
      <c r="F89" s="133"/>
      <c r="G89" s="3"/>
      <c r="H89" s="3"/>
      <c r="I89" s="42"/>
      <c r="J89" s="42"/>
      <c r="K89" s="42"/>
      <c r="L89" s="3"/>
    </row>
    <row r="90" spans="1:12" ht="15" x14ac:dyDescent="0.2">
      <c r="A90" s="3"/>
      <c r="B90" s="3"/>
      <c r="C90" s="3"/>
      <c r="D90" s="3"/>
      <c r="E90" s="3"/>
      <c r="F90" s="133"/>
      <c r="G90" s="3"/>
      <c r="H90" s="3"/>
      <c r="I90" s="42"/>
      <c r="J90" s="42"/>
      <c r="K90" s="42"/>
      <c r="L90" s="3"/>
    </row>
    <row r="91" spans="1:12" ht="15" x14ac:dyDescent="0.2">
      <c r="A91" s="3"/>
      <c r="B91" s="3"/>
      <c r="C91" s="3"/>
      <c r="D91" s="3"/>
      <c r="E91" s="3"/>
      <c r="F91" s="133"/>
      <c r="G91" s="3"/>
      <c r="H91" s="3"/>
      <c r="I91" s="42"/>
      <c r="J91" s="42"/>
      <c r="K91" s="42"/>
      <c r="L91" s="3"/>
    </row>
    <row r="92" spans="1:12" ht="15" x14ac:dyDescent="0.2">
      <c r="A92" s="3"/>
      <c r="B92" s="3"/>
      <c r="C92" s="3"/>
      <c r="D92" s="3"/>
      <c r="E92" s="3"/>
      <c r="F92" s="133"/>
      <c r="G92" s="3"/>
      <c r="H92" s="3"/>
      <c r="I92" s="42"/>
      <c r="J92" s="42"/>
      <c r="K92" s="42"/>
      <c r="L92" s="3"/>
    </row>
    <row r="93" spans="1:12" ht="15" x14ac:dyDescent="0.2">
      <c r="A93" s="3"/>
      <c r="B93" s="3"/>
      <c r="C93" s="3"/>
      <c r="D93" s="3"/>
      <c r="E93" s="3"/>
      <c r="F93" s="133"/>
      <c r="G93" s="3"/>
      <c r="H93" s="3"/>
      <c r="I93" s="42"/>
      <c r="J93" s="42"/>
      <c r="K93" s="42"/>
      <c r="L93" s="3"/>
    </row>
    <row r="94" spans="1:12" ht="15" x14ac:dyDescent="0.2">
      <c r="A94" s="3"/>
      <c r="B94" s="3"/>
      <c r="C94" s="3"/>
      <c r="D94" s="3"/>
      <c r="E94" s="3"/>
      <c r="F94" s="133"/>
      <c r="G94" s="3"/>
      <c r="H94" s="3"/>
      <c r="I94" s="42"/>
      <c r="J94" s="42"/>
      <c r="K94" s="42"/>
      <c r="L94" s="3"/>
    </row>
    <row r="95" spans="1:12" ht="15" x14ac:dyDescent="0.2">
      <c r="A95" s="3"/>
      <c r="B95" s="3"/>
      <c r="C95" s="3"/>
      <c r="D95" s="3"/>
      <c r="E95" s="3"/>
      <c r="F95" s="133"/>
      <c r="G95" s="3"/>
      <c r="H95" s="3"/>
      <c r="I95" s="42"/>
      <c r="J95" s="42"/>
      <c r="K95" s="42"/>
      <c r="L95" s="3"/>
    </row>
    <row r="96" spans="1:12" ht="15" x14ac:dyDescent="0.2">
      <c r="A96" s="3"/>
      <c r="B96" s="3"/>
      <c r="C96" s="3"/>
      <c r="D96" s="3"/>
      <c r="E96" s="3"/>
      <c r="F96" s="133"/>
      <c r="G96" s="3"/>
      <c r="H96" s="3"/>
      <c r="I96" s="42"/>
      <c r="J96" s="42"/>
      <c r="K96" s="42"/>
      <c r="L96" s="3"/>
    </row>
    <row r="97" spans="1:12" ht="15" x14ac:dyDescent="0.2">
      <c r="A97" s="3"/>
      <c r="B97" s="3"/>
      <c r="C97" s="3"/>
      <c r="D97" s="3"/>
      <c r="E97" s="3"/>
      <c r="F97" s="133"/>
      <c r="G97" s="3"/>
      <c r="H97" s="3"/>
      <c r="I97" s="42"/>
      <c r="J97" s="42"/>
      <c r="K97" s="42"/>
      <c r="L97" s="3"/>
    </row>
    <row r="98" spans="1:12" ht="15" x14ac:dyDescent="0.2">
      <c r="A98" s="3"/>
      <c r="B98" s="3"/>
      <c r="C98" s="3"/>
      <c r="D98" s="3"/>
      <c r="E98" s="3"/>
      <c r="F98" s="133"/>
      <c r="G98" s="3"/>
      <c r="H98" s="3"/>
      <c r="I98" s="42"/>
      <c r="J98" s="42"/>
      <c r="K98" s="42"/>
      <c r="L98" s="3"/>
    </row>
    <row r="99" spans="1:12" ht="15" x14ac:dyDescent="0.2">
      <c r="A99" s="3"/>
      <c r="B99" s="3"/>
      <c r="C99" s="3"/>
      <c r="D99" s="3"/>
      <c r="E99" s="3"/>
      <c r="F99" s="133"/>
      <c r="G99" s="3"/>
      <c r="H99" s="3"/>
      <c r="I99" s="42"/>
      <c r="J99" s="42"/>
      <c r="K99" s="42"/>
      <c r="L99" s="3"/>
    </row>
    <row r="100" spans="1:12" ht="15" x14ac:dyDescent="0.2">
      <c r="A100" s="3"/>
      <c r="B100" s="3"/>
      <c r="C100" s="3"/>
      <c r="D100" s="3"/>
      <c r="E100" s="3"/>
      <c r="F100" s="133"/>
      <c r="G100" s="3"/>
      <c r="H100" s="3"/>
      <c r="I100" s="42"/>
      <c r="J100" s="42"/>
      <c r="K100" s="42"/>
      <c r="L100" s="3"/>
    </row>
    <row r="101" spans="1:12" ht="15" x14ac:dyDescent="0.2">
      <c r="A101" s="3"/>
      <c r="B101" s="3"/>
      <c r="C101" s="3"/>
      <c r="D101" s="3"/>
      <c r="E101" s="3"/>
      <c r="F101" s="133"/>
      <c r="G101" s="3"/>
      <c r="H101" s="3"/>
      <c r="I101" s="42"/>
      <c r="J101" s="42"/>
      <c r="K101" s="42"/>
      <c r="L101" s="3"/>
    </row>
    <row r="102" spans="1:12" ht="15" x14ac:dyDescent="0.2">
      <c r="A102" s="3"/>
      <c r="B102" s="3"/>
      <c r="C102" s="3"/>
      <c r="D102" s="3"/>
      <c r="E102" s="3"/>
      <c r="F102" s="133"/>
      <c r="G102" s="3"/>
      <c r="H102" s="3"/>
      <c r="I102" s="42"/>
      <c r="J102" s="42"/>
      <c r="K102" s="42"/>
      <c r="L102" s="3"/>
    </row>
    <row r="103" spans="1:12" ht="15" x14ac:dyDescent="0.2">
      <c r="A103" s="3"/>
      <c r="B103" s="3"/>
      <c r="C103" s="3"/>
      <c r="D103" s="3"/>
      <c r="E103" s="3"/>
      <c r="F103" s="133"/>
      <c r="G103" s="3"/>
      <c r="H103" s="3"/>
      <c r="I103" s="42"/>
      <c r="J103" s="42"/>
      <c r="K103" s="42"/>
      <c r="L103" s="3"/>
    </row>
    <row r="104" spans="1:12" ht="15" x14ac:dyDescent="0.2">
      <c r="A104" s="3"/>
      <c r="B104" s="3"/>
      <c r="C104" s="3"/>
      <c r="D104" s="3"/>
      <c r="E104" s="3"/>
      <c r="F104" s="133"/>
      <c r="G104" s="3"/>
      <c r="H104" s="3"/>
      <c r="I104" s="42"/>
      <c r="J104" s="42"/>
      <c r="K104" s="42"/>
      <c r="L104" s="3"/>
    </row>
    <row r="105" spans="1:12" ht="15" x14ac:dyDescent="0.2">
      <c r="A105" s="3"/>
      <c r="B105" s="3"/>
      <c r="C105" s="3"/>
      <c r="D105" s="3"/>
      <c r="E105" s="3"/>
      <c r="F105" s="133"/>
      <c r="G105" s="3"/>
      <c r="H105" s="3"/>
      <c r="I105" s="42"/>
      <c r="J105" s="42"/>
      <c r="K105" s="42"/>
      <c r="L105" s="3"/>
    </row>
    <row r="106" spans="1:12" ht="15" x14ac:dyDescent="0.2">
      <c r="A106" s="3"/>
      <c r="B106" s="3"/>
      <c r="C106" s="3"/>
      <c r="D106" s="3"/>
      <c r="E106" s="3"/>
      <c r="F106" s="133"/>
      <c r="G106" s="3"/>
      <c r="H106" s="3"/>
      <c r="I106" s="42"/>
      <c r="J106" s="42"/>
      <c r="K106" s="42"/>
      <c r="L106" s="3"/>
    </row>
    <row r="107" spans="1:12" ht="15" x14ac:dyDescent="0.2">
      <c r="A107" s="3"/>
      <c r="B107" s="3"/>
      <c r="C107" s="3"/>
      <c r="D107" s="3"/>
      <c r="E107" s="3"/>
      <c r="F107" s="133"/>
      <c r="G107" s="3"/>
      <c r="H107" s="3"/>
      <c r="I107" s="42"/>
      <c r="J107" s="42"/>
      <c r="K107" s="42"/>
      <c r="L107" s="3"/>
    </row>
    <row r="108" spans="1:12" ht="15" x14ac:dyDescent="0.2">
      <c r="A108" s="3"/>
      <c r="B108" s="3"/>
      <c r="C108" s="3"/>
      <c r="D108" s="3"/>
      <c r="E108" s="3"/>
      <c r="F108" s="133"/>
      <c r="G108" s="3"/>
      <c r="H108" s="3"/>
      <c r="I108" s="42"/>
      <c r="J108" s="42"/>
      <c r="K108" s="42"/>
      <c r="L108" s="3"/>
    </row>
    <row r="109" spans="1:12" ht="15" x14ac:dyDescent="0.2">
      <c r="A109" s="3"/>
      <c r="B109" s="3"/>
      <c r="C109" s="3"/>
      <c r="D109" s="3"/>
      <c r="E109" s="3"/>
      <c r="F109" s="133"/>
      <c r="G109" s="3"/>
      <c r="H109" s="3"/>
      <c r="I109" s="42"/>
      <c r="J109" s="42"/>
      <c r="K109" s="42"/>
      <c r="L109" s="3"/>
    </row>
    <row r="110" spans="1:12" ht="15" x14ac:dyDescent="0.2">
      <c r="A110" s="3"/>
      <c r="B110" s="3"/>
      <c r="C110" s="3"/>
      <c r="D110" s="3"/>
      <c r="E110" s="3"/>
      <c r="F110" s="133"/>
      <c r="G110" s="3"/>
      <c r="H110" s="3"/>
      <c r="I110" s="42"/>
      <c r="J110" s="42"/>
      <c r="K110" s="42"/>
      <c r="L110" s="3"/>
    </row>
    <row r="111" spans="1:12" ht="15" x14ac:dyDescent="0.2">
      <c r="A111" s="3"/>
      <c r="B111" s="3"/>
      <c r="C111" s="3"/>
      <c r="D111" s="3"/>
      <c r="E111" s="3"/>
      <c r="F111" s="133"/>
      <c r="G111" s="3"/>
      <c r="H111" s="3"/>
      <c r="I111" s="42"/>
      <c r="J111" s="42"/>
      <c r="K111" s="42"/>
      <c r="L111" s="3"/>
    </row>
    <row r="112" spans="1:12" ht="15" x14ac:dyDescent="0.2">
      <c r="A112" s="3"/>
      <c r="B112" s="3"/>
      <c r="C112" s="3"/>
      <c r="D112" s="3"/>
      <c r="E112" s="3"/>
      <c r="F112" s="133"/>
      <c r="G112" s="3"/>
      <c r="H112" s="3"/>
      <c r="I112" s="42"/>
      <c r="J112" s="42"/>
      <c r="K112" s="42"/>
      <c r="L112" s="3"/>
    </row>
    <row r="113" spans="1:12" ht="15" x14ac:dyDescent="0.2">
      <c r="A113" s="3"/>
      <c r="B113" s="3"/>
      <c r="C113" s="3"/>
      <c r="D113" s="3"/>
      <c r="E113" s="3"/>
      <c r="F113" s="133"/>
      <c r="G113" s="3"/>
      <c r="H113" s="3"/>
      <c r="I113" s="42"/>
      <c r="J113" s="42"/>
      <c r="K113" s="42"/>
      <c r="L113" s="3"/>
    </row>
    <row r="114" spans="1:12" ht="15" x14ac:dyDescent="0.2">
      <c r="A114" s="3"/>
      <c r="B114" s="3"/>
      <c r="C114" s="3"/>
      <c r="D114" s="3"/>
      <c r="E114" s="3"/>
      <c r="F114" s="133"/>
      <c r="G114" s="3"/>
      <c r="H114" s="3"/>
      <c r="I114" s="42"/>
      <c r="J114" s="42"/>
      <c r="K114" s="42"/>
      <c r="L114" s="3"/>
    </row>
    <row r="115" spans="1:12" ht="15" x14ac:dyDescent="0.2">
      <c r="A115" s="3"/>
      <c r="B115" s="3"/>
      <c r="C115" s="3"/>
      <c r="D115" s="3"/>
      <c r="E115" s="3"/>
      <c r="F115" s="133"/>
      <c r="G115" s="3"/>
      <c r="H115" s="3"/>
      <c r="I115" s="42"/>
      <c r="J115" s="42"/>
      <c r="K115" s="42"/>
      <c r="L115" s="3"/>
    </row>
    <row r="116" spans="1:12" ht="15" x14ac:dyDescent="0.2">
      <c r="A116" s="3"/>
      <c r="B116" s="3"/>
      <c r="C116" s="3"/>
      <c r="D116" s="3"/>
      <c r="E116" s="3"/>
      <c r="F116" s="133"/>
      <c r="G116" s="3"/>
      <c r="H116" s="3"/>
      <c r="I116" s="42"/>
      <c r="J116" s="42"/>
      <c r="K116" s="42"/>
      <c r="L116" s="3"/>
    </row>
    <row r="117" spans="1:12" ht="15" x14ac:dyDescent="0.2">
      <c r="A117" s="3"/>
      <c r="B117" s="3"/>
      <c r="C117" s="3"/>
      <c r="D117" s="3"/>
      <c r="E117" s="3"/>
      <c r="F117" s="133"/>
      <c r="G117" s="3"/>
      <c r="H117" s="3"/>
      <c r="I117" s="42"/>
      <c r="J117" s="42"/>
      <c r="K117" s="42"/>
      <c r="L117" s="3"/>
    </row>
    <row r="118" spans="1:12" ht="15" x14ac:dyDescent="0.2">
      <c r="A118" s="3"/>
      <c r="B118" s="3"/>
      <c r="C118" s="3"/>
      <c r="D118" s="3"/>
      <c r="E118" s="3"/>
      <c r="F118" s="133"/>
      <c r="G118" s="3"/>
      <c r="H118" s="3"/>
      <c r="I118" s="42"/>
      <c r="J118" s="42"/>
      <c r="K118" s="42"/>
      <c r="L118" s="3"/>
    </row>
    <row r="119" spans="1:12" ht="15" x14ac:dyDescent="0.2">
      <c r="A119" s="3"/>
      <c r="B119" s="3"/>
      <c r="C119" s="3"/>
      <c r="D119" s="3"/>
      <c r="E119" s="3"/>
      <c r="F119" s="133"/>
      <c r="G119" s="3"/>
      <c r="H119" s="3"/>
      <c r="I119" s="42"/>
      <c r="J119" s="42"/>
      <c r="K119" s="42"/>
      <c r="L119" s="3"/>
    </row>
    <row r="120" spans="1:12" ht="15" x14ac:dyDescent="0.2">
      <c r="A120" s="3"/>
      <c r="B120" s="3"/>
      <c r="C120" s="3"/>
      <c r="D120" s="3"/>
      <c r="E120" s="3"/>
      <c r="F120" s="133"/>
      <c r="G120" s="3"/>
      <c r="H120" s="3"/>
      <c r="I120" s="42"/>
      <c r="J120" s="42"/>
      <c r="K120" s="42"/>
      <c r="L120" s="3"/>
    </row>
    <row r="121" spans="1:12" ht="15" x14ac:dyDescent="0.2">
      <c r="A121" s="3"/>
      <c r="B121" s="3"/>
      <c r="C121" s="3"/>
      <c r="D121" s="3"/>
      <c r="E121" s="3"/>
      <c r="F121" s="133"/>
      <c r="G121" s="3"/>
      <c r="H121" s="3"/>
      <c r="I121" s="42"/>
      <c r="J121" s="42"/>
      <c r="K121" s="42"/>
      <c r="L121" s="3"/>
    </row>
    <row r="122" spans="1:12" ht="15" x14ac:dyDescent="0.2">
      <c r="A122" s="3"/>
      <c r="B122" s="3"/>
      <c r="C122" s="3"/>
      <c r="D122" s="3"/>
      <c r="E122" s="3"/>
      <c r="F122" s="133"/>
      <c r="G122" s="3"/>
      <c r="H122" s="3"/>
      <c r="I122" s="42"/>
      <c r="J122" s="42"/>
      <c r="K122" s="42"/>
      <c r="L122" s="3"/>
    </row>
    <row r="123" spans="1:12" ht="15" x14ac:dyDescent="0.2">
      <c r="A123" s="3"/>
      <c r="B123" s="3"/>
      <c r="C123" s="3"/>
      <c r="D123" s="3"/>
      <c r="E123" s="3"/>
      <c r="F123" s="133"/>
      <c r="G123" s="3"/>
      <c r="H123" s="3"/>
      <c r="I123" s="42"/>
      <c r="J123" s="42"/>
      <c r="K123" s="42"/>
      <c r="L123" s="3"/>
    </row>
    <row r="124" spans="1:12" ht="15" x14ac:dyDescent="0.2">
      <c r="A124" s="3"/>
      <c r="B124" s="3"/>
      <c r="C124" s="3"/>
      <c r="D124" s="3"/>
      <c r="E124" s="3"/>
      <c r="F124" s="133"/>
      <c r="G124" s="3"/>
      <c r="H124" s="3"/>
      <c r="I124" s="42"/>
      <c r="J124" s="42"/>
      <c r="K124" s="42"/>
      <c r="L124" s="3"/>
    </row>
    <row r="125" spans="1:12" ht="15" x14ac:dyDescent="0.2">
      <c r="A125" s="3"/>
      <c r="B125" s="3"/>
      <c r="C125" s="3"/>
      <c r="D125" s="3"/>
      <c r="E125" s="3"/>
      <c r="F125" s="133"/>
      <c r="G125" s="3"/>
      <c r="H125" s="3"/>
      <c r="I125" s="42"/>
      <c r="J125" s="42"/>
      <c r="K125" s="42"/>
      <c r="L125" s="3"/>
    </row>
    <row r="126" spans="1:12" ht="15" x14ac:dyDescent="0.2">
      <c r="A126" s="3"/>
      <c r="B126" s="3"/>
      <c r="C126" s="3"/>
      <c r="D126" s="3"/>
      <c r="E126" s="3"/>
      <c r="F126" s="133"/>
      <c r="G126" s="3"/>
      <c r="H126" s="3"/>
      <c r="I126" s="42"/>
      <c r="J126" s="42"/>
      <c r="K126" s="42"/>
      <c r="L126" s="3"/>
    </row>
    <row r="127" spans="1:12" ht="15" x14ac:dyDescent="0.2">
      <c r="A127" s="3"/>
      <c r="B127" s="3"/>
      <c r="C127" s="3"/>
      <c r="D127" s="3"/>
      <c r="E127" s="3"/>
      <c r="F127" s="133"/>
      <c r="G127" s="3"/>
      <c r="H127" s="3"/>
      <c r="I127" s="42"/>
      <c r="J127" s="42"/>
      <c r="K127" s="42"/>
      <c r="L127" s="3"/>
    </row>
    <row r="128" spans="1:12" ht="15" x14ac:dyDescent="0.2">
      <c r="A128" s="3"/>
      <c r="B128" s="3"/>
      <c r="C128" s="3"/>
      <c r="D128" s="3"/>
      <c r="E128" s="3"/>
      <c r="F128" s="133"/>
      <c r="G128" s="3"/>
      <c r="H128" s="3"/>
      <c r="I128" s="42"/>
      <c r="J128" s="42"/>
      <c r="K128" s="42"/>
      <c r="L128" s="3"/>
    </row>
    <row r="129" spans="1:12" ht="15" x14ac:dyDescent="0.2">
      <c r="A129" s="3"/>
      <c r="B129" s="3"/>
      <c r="C129" s="3"/>
      <c r="D129" s="3"/>
      <c r="E129" s="3"/>
      <c r="F129" s="133"/>
      <c r="G129" s="3"/>
      <c r="H129" s="3"/>
      <c r="I129" s="42"/>
      <c r="J129" s="42"/>
      <c r="K129" s="42"/>
      <c r="L129" s="3"/>
    </row>
    <row r="130" spans="1:12" ht="15" x14ac:dyDescent="0.2">
      <c r="A130" s="3"/>
      <c r="B130" s="3"/>
      <c r="C130" s="3"/>
      <c r="D130" s="3"/>
      <c r="E130" s="3"/>
      <c r="F130" s="133"/>
      <c r="G130" s="3"/>
      <c r="H130" s="3"/>
      <c r="I130" s="42"/>
      <c r="J130" s="42"/>
      <c r="K130" s="42"/>
      <c r="L130" s="3"/>
    </row>
    <row r="131" spans="1:12" ht="15" x14ac:dyDescent="0.2">
      <c r="A131" s="3"/>
      <c r="B131" s="3"/>
      <c r="C131" s="3"/>
      <c r="D131" s="3"/>
      <c r="E131" s="3"/>
      <c r="F131" s="133"/>
      <c r="G131" s="3"/>
      <c r="H131" s="3"/>
      <c r="I131" s="42"/>
      <c r="J131" s="42"/>
      <c r="K131" s="42"/>
      <c r="L131" s="3"/>
    </row>
    <row r="132" spans="1:12" ht="15" x14ac:dyDescent="0.2">
      <c r="A132" s="3"/>
      <c r="B132" s="3"/>
      <c r="C132" s="3"/>
      <c r="D132" s="3"/>
      <c r="E132" s="3"/>
      <c r="F132" s="133"/>
      <c r="G132" s="3"/>
      <c r="H132" s="3"/>
      <c r="I132" s="42"/>
      <c r="J132" s="42"/>
      <c r="K132" s="42"/>
      <c r="L132" s="3"/>
    </row>
    <row r="133" spans="1:12" ht="15" x14ac:dyDescent="0.2">
      <c r="A133" s="3"/>
      <c r="B133" s="3"/>
      <c r="C133" s="3"/>
      <c r="D133" s="3"/>
      <c r="E133" s="3"/>
      <c r="F133" s="133"/>
      <c r="G133" s="3"/>
      <c r="H133" s="3"/>
      <c r="I133" s="42"/>
      <c r="J133" s="42"/>
      <c r="K133" s="42"/>
      <c r="L133" s="3"/>
    </row>
    <row r="134" spans="1:12" ht="15" x14ac:dyDescent="0.2">
      <c r="A134" s="3"/>
      <c r="B134" s="3"/>
      <c r="C134" s="3"/>
      <c r="D134" s="3"/>
      <c r="E134" s="3"/>
      <c r="F134" s="133"/>
      <c r="G134" s="3"/>
      <c r="H134" s="3"/>
      <c r="I134" s="42"/>
      <c r="J134" s="42"/>
      <c r="K134" s="42"/>
      <c r="L134" s="3"/>
    </row>
    <row r="135" spans="1:12" ht="15" x14ac:dyDescent="0.2">
      <c r="A135" s="3"/>
      <c r="B135" s="3"/>
      <c r="C135" s="3"/>
      <c r="D135" s="3"/>
      <c r="E135" s="3"/>
      <c r="F135" s="133"/>
      <c r="G135" s="3"/>
      <c r="H135" s="3"/>
      <c r="I135" s="42"/>
      <c r="J135" s="42"/>
      <c r="K135" s="42"/>
      <c r="L135" s="3"/>
    </row>
    <row r="136" spans="1:12" ht="15" x14ac:dyDescent="0.2">
      <c r="A136" s="3"/>
      <c r="B136" s="3"/>
      <c r="C136" s="3"/>
      <c r="D136" s="3"/>
      <c r="E136" s="3"/>
      <c r="F136" s="133"/>
      <c r="G136" s="3"/>
      <c r="H136" s="3"/>
      <c r="I136" s="42"/>
      <c r="J136" s="42"/>
      <c r="K136" s="42"/>
      <c r="L136" s="3"/>
    </row>
    <row r="137" spans="1:12" ht="15" x14ac:dyDescent="0.2">
      <c r="A137" s="3"/>
      <c r="B137" s="3"/>
      <c r="C137" s="3"/>
      <c r="D137" s="3"/>
      <c r="E137" s="3"/>
      <c r="F137" s="133"/>
      <c r="G137" s="3"/>
      <c r="H137" s="3"/>
      <c r="I137" s="42"/>
      <c r="J137" s="42"/>
      <c r="K137" s="42"/>
      <c r="L137" s="3"/>
    </row>
    <row r="138" spans="1:12" ht="15" x14ac:dyDescent="0.2">
      <c r="A138" s="3"/>
      <c r="B138" s="3"/>
      <c r="C138" s="3"/>
      <c r="D138" s="3"/>
      <c r="E138" s="3"/>
      <c r="F138" s="133"/>
      <c r="G138" s="3"/>
      <c r="H138" s="3"/>
      <c r="I138" s="42"/>
      <c r="J138" s="42"/>
      <c r="K138" s="42"/>
      <c r="L138" s="3"/>
    </row>
    <row r="139" spans="1:12" ht="15" x14ac:dyDescent="0.2">
      <c r="A139" s="3"/>
      <c r="B139" s="3"/>
      <c r="C139" s="3"/>
      <c r="D139" s="3"/>
      <c r="E139" s="3"/>
      <c r="F139" s="133"/>
      <c r="G139" s="3"/>
      <c r="H139" s="3"/>
      <c r="I139" s="42"/>
      <c r="J139" s="42"/>
      <c r="K139" s="42"/>
      <c r="L139" s="3"/>
    </row>
    <row r="140" spans="1:12" ht="15" x14ac:dyDescent="0.2">
      <c r="A140" s="3"/>
      <c r="B140" s="3"/>
      <c r="C140" s="3"/>
      <c r="D140" s="3"/>
      <c r="E140" s="3"/>
      <c r="F140" s="133"/>
      <c r="G140" s="3"/>
      <c r="H140" s="3"/>
      <c r="I140" s="42"/>
      <c r="J140" s="42"/>
      <c r="K140" s="42"/>
      <c r="L140" s="3"/>
    </row>
    <row r="141" spans="1:12" ht="15" x14ac:dyDescent="0.2">
      <c r="A141" s="3"/>
      <c r="B141" s="3"/>
      <c r="C141" s="3"/>
      <c r="D141" s="3"/>
      <c r="E141" s="3"/>
      <c r="F141" s="133"/>
      <c r="G141" s="3"/>
      <c r="H141" s="3"/>
      <c r="I141" s="42"/>
      <c r="J141" s="42"/>
      <c r="K141" s="42"/>
      <c r="L141" s="3"/>
    </row>
    <row r="142" spans="1:12" ht="15" x14ac:dyDescent="0.2">
      <c r="A142" s="3"/>
      <c r="B142" s="3"/>
      <c r="C142" s="3"/>
      <c r="D142" s="3"/>
      <c r="E142" s="3"/>
      <c r="F142" s="133"/>
      <c r="G142" s="3"/>
      <c r="H142" s="3"/>
      <c r="I142" s="42"/>
      <c r="J142" s="42"/>
      <c r="K142" s="42"/>
      <c r="L142" s="3"/>
    </row>
    <row r="143" spans="1:12" ht="15" x14ac:dyDescent="0.2">
      <c r="A143" s="3"/>
      <c r="B143" s="3"/>
      <c r="C143" s="3"/>
      <c r="D143" s="3"/>
      <c r="E143" s="3"/>
      <c r="F143" s="133"/>
      <c r="G143" s="3"/>
      <c r="H143" s="3"/>
      <c r="I143" s="42"/>
      <c r="J143" s="42"/>
      <c r="K143" s="42"/>
      <c r="L143" s="3"/>
    </row>
    <row r="144" spans="1:12" ht="15" x14ac:dyDescent="0.2">
      <c r="A144" s="3"/>
      <c r="B144" s="3"/>
      <c r="C144" s="3"/>
      <c r="D144" s="3"/>
      <c r="E144" s="3"/>
      <c r="F144" s="133"/>
      <c r="G144" s="3"/>
      <c r="H144" s="3"/>
      <c r="I144" s="42"/>
      <c r="J144" s="42"/>
      <c r="K144" s="42"/>
      <c r="L144" s="3"/>
    </row>
    <row r="145" spans="1:12" ht="15" x14ac:dyDescent="0.2">
      <c r="A145" s="3"/>
      <c r="B145" s="3"/>
      <c r="C145" s="3"/>
      <c r="D145" s="3"/>
      <c r="E145" s="3"/>
      <c r="F145" s="133"/>
      <c r="G145" s="3"/>
      <c r="H145" s="3"/>
      <c r="I145" s="42"/>
      <c r="J145" s="42"/>
      <c r="K145" s="42"/>
      <c r="L145" s="3"/>
    </row>
    <row r="146" spans="1:12" ht="15" x14ac:dyDescent="0.2">
      <c r="A146" s="3"/>
      <c r="B146" s="3"/>
      <c r="C146" s="3"/>
      <c r="D146" s="3"/>
      <c r="E146" s="3"/>
      <c r="F146" s="133"/>
      <c r="G146" s="3"/>
      <c r="H146" s="3"/>
      <c r="I146" s="42"/>
      <c r="J146" s="42"/>
      <c r="K146" s="42"/>
      <c r="L146" s="3"/>
    </row>
    <row r="147" spans="1:12" ht="15" x14ac:dyDescent="0.2">
      <c r="A147" s="3"/>
      <c r="B147" s="3"/>
      <c r="C147" s="3"/>
      <c r="D147" s="3"/>
      <c r="E147" s="3"/>
      <c r="F147" s="133"/>
      <c r="G147" s="3"/>
      <c r="H147" s="3"/>
      <c r="I147" s="42"/>
      <c r="J147" s="42"/>
      <c r="K147" s="42"/>
      <c r="L147" s="3"/>
    </row>
    <row r="148" spans="1:12" ht="15" x14ac:dyDescent="0.2">
      <c r="A148" s="3"/>
      <c r="B148" s="3"/>
      <c r="C148" s="3"/>
      <c r="D148" s="3"/>
      <c r="E148" s="3"/>
      <c r="F148" s="133"/>
      <c r="G148" s="3"/>
      <c r="H148" s="3"/>
      <c r="I148" s="42"/>
      <c r="J148" s="42"/>
      <c r="K148" s="42"/>
      <c r="L148" s="3"/>
    </row>
    <row r="149" spans="1:12" ht="15" x14ac:dyDescent="0.2">
      <c r="A149" s="3"/>
      <c r="B149" s="3"/>
      <c r="C149" s="3"/>
      <c r="D149" s="3"/>
      <c r="E149" s="3"/>
      <c r="F149" s="133"/>
      <c r="G149" s="3"/>
      <c r="H149" s="3"/>
      <c r="I149" s="42"/>
      <c r="J149" s="42"/>
      <c r="K149" s="42"/>
      <c r="L149" s="3"/>
    </row>
    <row r="150" spans="1:12" ht="15" x14ac:dyDescent="0.2">
      <c r="A150" s="3"/>
      <c r="B150" s="3"/>
      <c r="C150" s="3"/>
      <c r="D150" s="3"/>
      <c r="E150" s="3"/>
      <c r="F150" s="133"/>
      <c r="G150" s="3"/>
      <c r="H150" s="3"/>
      <c r="I150" s="42"/>
      <c r="J150" s="42"/>
      <c r="K150" s="42"/>
      <c r="L150" s="3"/>
    </row>
    <row r="151" spans="1:12" ht="15" x14ac:dyDescent="0.2">
      <c r="A151" s="3"/>
      <c r="B151" s="3"/>
      <c r="C151" s="3"/>
      <c r="D151" s="3"/>
      <c r="E151" s="3"/>
      <c r="F151" s="133"/>
      <c r="G151" s="3"/>
      <c r="H151" s="3"/>
      <c r="I151" s="42"/>
      <c r="J151" s="42"/>
      <c r="K151" s="42"/>
      <c r="L151" s="3"/>
    </row>
    <row r="152" spans="1:12" ht="15" x14ac:dyDescent="0.2">
      <c r="A152" s="3"/>
      <c r="B152" s="3"/>
      <c r="C152" s="3"/>
      <c r="D152" s="3"/>
      <c r="E152" s="3"/>
      <c r="F152" s="133"/>
      <c r="G152" s="3"/>
      <c r="H152" s="3"/>
      <c r="I152" s="42"/>
      <c r="J152" s="42"/>
      <c r="K152" s="42"/>
      <c r="L152" s="3"/>
    </row>
    <row r="153" spans="1:12" ht="15" x14ac:dyDescent="0.2">
      <c r="A153" s="3"/>
      <c r="B153" s="3"/>
      <c r="C153" s="3"/>
      <c r="D153" s="3"/>
      <c r="E153" s="3"/>
      <c r="F153" s="133"/>
      <c r="G153" s="3"/>
      <c r="H153" s="3"/>
      <c r="I153" s="42"/>
      <c r="J153" s="42"/>
      <c r="K153" s="42"/>
      <c r="L153" s="3"/>
    </row>
    <row r="154" spans="1:12" ht="15" x14ac:dyDescent="0.2">
      <c r="A154" s="3"/>
      <c r="B154" s="3"/>
      <c r="C154" s="3"/>
      <c r="D154" s="3"/>
      <c r="E154" s="3"/>
      <c r="F154" s="133"/>
      <c r="G154" s="3"/>
      <c r="H154" s="3"/>
      <c r="I154" s="42"/>
      <c r="J154" s="42"/>
      <c r="K154" s="42"/>
      <c r="L154" s="3"/>
    </row>
    <row r="155" spans="1:12" ht="15" x14ac:dyDescent="0.2">
      <c r="A155" s="3"/>
      <c r="B155" s="3"/>
      <c r="C155" s="3"/>
      <c r="D155" s="3"/>
      <c r="E155" s="3"/>
      <c r="F155" s="133"/>
      <c r="G155" s="3"/>
      <c r="H155" s="3"/>
      <c r="I155" s="42"/>
      <c r="J155" s="42"/>
      <c r="K155" s="42"/>
      <c r="L155" s="3"/>
    </row>
    <row r="156" spans="1:12" ht="15" x14ac:dyDescent="0.2">
      <c r="A156" s="3"/>
      <c r="B156" s="3"/>
      <c r="C156" s="3"/>
      <c r="D156" s="3"/>
      <c r="E156" s="3"/>
      <c r="F156" s="133"/>
      <c r="G156" s="3"/>
      <c r="H156" s="3"/>
      <c r="I156" s="42"/>
      <c r="J156" s="42"/>
      <c r="K156" s="42"/>
      <c r="L156" s="3"/>
    </row>
    <row r="157" spans="1:12" ht="15" x14ac:dyDescent="0.2">
      <c r="A157" s="3"/>
      <c r="B157" s="3"/>
      <c r="C157" s="3"/>
      <c r="D157" s="3"/>
      <c r="E157" s="3"/>
      <c r="F157" s="133"/>
      <c r="G157" s="3"/>
      <c r="H157" s="3"/>
      <c r="I157" s="42"/>
      <c r="J157" s="42"/>
      <c r="K157" s="42"/>
      <c r="L157" s="3"/>
    </row>
    <row r="158" spans="1:12" ht="15" x14ac:dyDescent="0.2">
      <c r="A158" s="3"/>
      <c r="B158" s="3"/>
      <c r="C158" s="3"/>
      <c r="D158" s="3"/>
      <c r="E158" s="3"/>
      <c r="F158" s="133"/>
      <c r="G158" s="3"/>
      <c r="H158" s="3"/>
      <c r="I158" s="42"/>
      <c r="J158" s="42"/>
      <c r="K158" s="42"/>
      <c r="L158" s="3"/>
    </row>
    <row r="159" spans="1:12" ht="15" x14ac:dyDescent="0.2">
      <c r="A159" s="3"/>
      <c r="B159" s="3"/>
      <c r="C159" s="3"/>
      <c r="D159" s="3"/>
      <c r="E159" s="3"/>
      <c r="F159" s="133"/>
      <c r="G159" s="3"/>
      <c r="H159" s="3"/>
      <c r="I159" s="42"/>
      <c r="J159" s="42"/>
      <c r="K159" s="42"/>
      <c r="L159" s="3"/>
    </row>
    <row r="160" spans="1:12" ht="15" x14ac:dyDescent="0.2">
      <c r="A160" s="3"/>
      <c r="B160" s="3"/>
      <c r="C160" s="3"/>
      <c r="D160" s="3"/>
      <c r="E160" s="3"/>
      <c r="F160" s="133"/>
      <c r="G160" s="3"/>
      <c r="H160" s="3"/>
      <c r="I160" s="42"/>
      <c r="J160" s="42"/>
      <c r="K160" s="42"/>
      <c r="L160" s="3"/>
    </row>
    <row r="161" spans="1:12" ht="15" x14ac:dyDescent="0.2">
      <c r="A161" s="3"/>
      <c r="B161" s="3"/>
      <c r="C161" s="3"/>
      <c r="D161" s="3"/>
      <c r="E161" s="3"/>
      <c r="F161" s="133"/>
      <c r="G161" s="3"/>
      <c r="H161" s="3"/>
      <c r="I161" s="42"/>
      <c r="J161" s="42"/>
      <c r="K161" s="42"/>
      <c r="L161" s="3"/>
    </row>
    <row r="162" spans="1:12" ht="15" x14ac:dyDescent="0.2">
      <c r="A162" s="3"/>
      <c r="B162" s="3"/>
      <c r="C162" s="3"/>
      <c r="D162" s="3"/>
      <c r="E162" s="3"/>
      <c r="F162" s="133"/>
      <c r="G162" s="3"/>
      <c r="H162" s="3"/>
      <c r="I162" s="42"/>
      <c r="J162" s="42"/>
      <c r="K162" s="42"/>
      <c r="L162" s="3"/>
    </row>
    <row r="163" spans="1:12" ht="15" x14ac:dyDescent="0.2">
      <c r="A163" s="3"/>
      <c r="B163" s="3"/>
      <c r="C163" s="3"/>
      <c r="D163" s="3"/>
      <c r="E163" s="3"/>
      <c r="F163" s="133"/>
      <c r="G163" s="3"/>
      <c r="H163" s="3"/>
      <c r="I163" s="42"/>
      <c r="J163" s="42"/>
      <c r="K163" s="42"/>
      <c r="L163" s="3"/>
    </row>
    <row r="164" spans="1:12" ht="15" x14ac:dyDescent="0.2">
      <c r="A164" s="3"/>
      <c r="B164" s="3"/>
      <c r="C164" s="3"/>
      <c r="D164" s="3"/>
      <c r="E164" s="3"/>
      <c r="F164" s="133"/>
      <c r="G164" s="3"/>
      <c r="H164" s="3"/>
      <c r="I164" s="42"/>
      <c r="J164" s="42"/>
      <c r="K164" s="42"/>
      <c r="L164" s="3"/>
    </row>
    <row r="165" spans="1:12" ht="15" x14ac:dyDescent="0.2">
      <c r="A165" s="3"/>
      <c r="B165" s="3"/>
      <c r="C165" s="3"/>
      <c r="D165" s="3"/>
      <c r="E165" s="3"/>
      <c r="F165" s="133"/>
      <c r="G165" s="3"/>
      <c r="H165" s="3"/>
      <c r="I165" s="42"/>
      <c r="J165" s="42"/>
      <c r="K165" s="42"/>
      <c r="L165" s="3"/>
    </row>
    <row r="166" spans="1:12" ht="15" x14ac:dyDescent="0.2">
      <c r="A166" s="3"/>
      <c r="B166" s="3"/>
      <c r="C166" s="3"/>
      <c r="D166" s="3"/>
      <c r="E166" s="3"/>
      <c r="F166" s="133"/>
      <c r="G166" s="3"/>
      <c r="H166" s="3"/>
      <c r="I166" s="42"/>
      <c r="J166" s="42"/>
      <c r="K166" s="42"/>
      <c r="L166" s="3"/>
    </row>
    <row r="167" spans="1:12" ht="15" x14ac:dyDescent="0.2">
      <c r="A167" s="3"/>
      <c r="B167" s="3"/>
      <c r="C167" s="3"/>
      <c r="D167" s="3"/>
      <c r="E167" s="3"/>
      <c r="F167" s="133"/>
      <c r="G167" s="3"/>
      <c r="H167" s="3"/>
      <c r="I167" s="42"/>
      <c r="J167" s="42"/>
      <c r="K167" s="42"/>
      <c r="L167" s="3"/>
    </row>
    <row r="168" spans="1:12" ht="15" x14ac:dyDescent="0.2">
      <c r="A168" s="3"/>
      <c r="B168" s="3"/>
      <c r="C168" s="3"/>
      <c r="D168" s="3"/>
      <c r="E168" s="3"/>
      <c r="F168" s="133"/>
      <c r="G168" s="3"/>
      <c r="H168" s="3"/>
      <c r="I168" s="42"/>
      <c r="J168" s="42"/>
      <c r="K168" s="42"/>
      <c r="L168" s="3"/>
    </row>
    <row r="169" spans="1:12" ht="15" x14ac:dyDescent="0.2">
      <c r="A169" s="3"/>
      <c r="B169" s="3"/>
      <c r="C169" s="3"/>
      <c r="D169" s="3"/>
      <c r="E169" s="3"/>
      <c r="F169" s="133"/>
      <c r="G169" s="3"/>
      <c r="H169" s="3"/>
      <c r="I169" s="42"/>
      <c r="J169" s="42"/>
      <c r="K169" s="42"/>
      <c r="L169" s="3"/>
    </row>
    <row r="170" spans="1:12" ht="15" x14ac:dyDescent="0.2">
      <c r="A170" s="3"/>
      <c r="B170" s="3"/>
      <c r="C170" s="3"/>
      <c r="D170" s="3"/>
      <c r="E170" s="3"/>
      <c r="F170" s="133"/>
      <c r="G170" s="3"/>
      <c r="H170" s="3"/>
      <c r="I170" s="42"/>
      <c r="J170" s="42"/>
      <c r="K170" s="42"/>
      <c r="L170" s="3"/>
    </row>
    <row r="171" spans="1:12" ht="15" x14ac:dyDescent="0.2">
      <c r="A171" s="3"/>
      <c r="B171" s="3"/>
      <c r="C171" s="3"/>
      <c r="D171" s="3"/>
      <c r="E171" s="3"/>
      <c r="F171" s="133"/>
      <c r="G171" s="3"/>
      <c r="H171" s="3"/>
      <c r="I171" s="42"/>
      <c r="J171" s="42"/>
      <c r="K171" s="42"/>
      <c r="L171" s="3"/>
    </row>
    <row r="172" spans="1:12" ht="15" x14ac:dyDescent="0.2">
      <c r="A172" s="3"/>
      <c r="B172" s="3"/>
      <c r="C172" s="3"/>
      <c r="D172" s="3"/>
      <c r="E172" s="3"/>
      <c r="F172" s="133"/>
      <c r="G172" s="3"/>
      <c r="H172" s="3"/>
      <c r="I172" s="42"/>
      <c r="J172" s="42"/>
      <c r="K172" s="42"/>
      <c r="L172" s="3"/>
    </row>
    <row r="173" spans="1:12" ht="15" x14ac:dyDescent="0.2">
      <c r="A173" s="3"/>
      <c r="B173" s="3"/>
      <c r="C173" s="3"/>
      <c r="D173" s="3"/>
      <c r="E173" s="3"/>
      <c r="F173" s="133"/>
      <c r="G173" s="3"/>
      <c r="H173" s="3"/>
      <c r="I173" s="42"/>
      <c r="J173" s="42"/>
      <c r="K173" s="42"/>
      <c r="L173" s="3"/>
    </row>
    <row r="174" spans="1:12" ht="15" x14ac:dyDescent="0.2">
      <c r="A174" s="3"/>
      <c r="B174" s="3"/>
      <c r="C174" s="3"/>
      <c r="D174" s="3"/>
      <c r="E174" s="3"/>
      <c r="F174" s="133"/>
      <c r="G174" s="3"/>
      <c r="H174" s="3"/>
      <c r="I174" s="42"/>
      <c r="J174" s="42"/>
      <c r="K174" s="42"/>
      <c r="L174" s="3"/>
    </row>
    <row r="175" spans="1:12" ht="15" x14ac:dyDescent="0.2">
      <c r="A175" s="3"/>
      <c r="B175" s="3"/>
      <c r="C175" s="3"/>
      <c r="D175" s="3"/>
      <c r="E175" s="3"/>
      <c r="F175" s="133"/>
      <c r="G175" s="3"/>
      <c r="H175" s="3"/>
      <c r="I175" s="42"/>
      <c r="J175" s="42"/>
      <c r="K175" s="42"/>
      <c r="L175" s="3"/>
    </row>
    <row r="176" spans="1:12" ht="15" x14ac:dyDescent="0.2">
      <c r="A176" s="3"/>
      <c r="B176" s="3"/>
      <c r="C176" s="3"/>
      <c r="D176" s="3"/>
      <c r="E176" s="3"/>
      <c r="F176" s="133"/>
      <c r="G176" s="3"/>
      <c r="H176" s="3"/>
      <c r="I176" s="42"/>
      <c r="J176" s="42"/>
      <c r="K176" s="42"/>
      <c r="L176" s="3"/>
    </row>
    <row r="177" spans="1:12" ht="15" x14ac:dyDescent="0.2">
      <c r="A177" s="3"/>
      <c r="B177" s="3"/>
      <c r="C177" s="3"/>
      <c r="D177" s="3"/>
      <c r="E177" s="3"/>
      <c r="F177" s="133"/>
      <c r="G177" s="3"/>
      <c r="H177" s="3"/>
      <c r="I177" s="42"/>
      <c r="J177" s="42"/>
      <c r="K177" s="42"/>
      <c r="L177" s="3"/>
    </row>
    <row r="178" spans="1:12" ht="15" x14ac:dyDescent="0.2">
      <c r="A178" s="3"/>
      <c r="B178" s="3"/>
      <c r="C178" s="3"/>
      <c r="D178" s="3"/>
      <c r="E178" s="3"/>
      <c r="F178" s="133"/>
      <c r="G178" s="3"/>
      <c r="H178" s="3"/>
      <c r="I178" s="42"/>
      <c r="J178" s="42"/>
      <c r="K178" s="42"/>
      <c r="L178" s="3"/>
    </row>
    <row r="179" spans="1:12" ht="15" x14ac:dyDescent="0.2">
      <c r="A179" s="3"/>
      <c r="B179" s="3"/>
      <c r="C179" s="3"/>
      <c r="D179" s="3"/>
      <c r="E179" s="3"/>
      <c r="F179" s="133"/>
      <c r="G179" s="3"/>
      <c r="H179" s="3"/>
      <c r="I179" s="42"/>
      <c r="J179" s="42"/>
      <c r="K179" s="42"/>
      <c r="L179" s="3"/>
    </row>
    <row r="180" spans="1:12" ht="15" x14ac:dyDescent="0.2">
      <c r="A180" s="3"/>
      <c r="B180" s="3"/>
      <c r="C180" s="3"/>
      <c r="D180" s="3"/>
      <c r="E180" s="3"/>
      <c r="F180" s="133"/>
      <c r="G180" s="3"/>
      <c r="H180" s="3"/>
      <c r="I180" s="42"/>
      <c r="J180" s="42"/>
      <c r="K180" s="42"/>
      <c r="L180" s="3"/>
    </row>
    <row r="181" spans="1:12" ht="15" x14ac:dyDescent="0.2">
      <c r="A181" s="3"/>
      <c r="B181" s="3"/>
      <c r="C181" s="3"/>
      <c r="D181" s="3"/>
      <c r="E181" s="3"/>
      <c r="F181" s="133"/>
      <c r="G181" s="3"/>
      <c r="H181" s="3"/>
      <c r="I181" s="42"/>
      <c r="J181" s="42"/>
      <c r="K181" s="42"/>
      <c r="L181" s="3"/>
    </row>
    <row r="182" spans="1:12" ht="15" x14ac:dyDescent="0.2">
      <c r="A182" s="3"/>
      <c r="B182" s="3"/>
      <c r="C182" s="3"/>
      <c r="D182" s="3"/>
      <c r="E182" s="3"/>
      <c r="F182" s="133"/>
      <c r="G182" s="3"/>
      <c r="H182" s="3"/>
      <c r="I182" s="42"/>
      <c r="J182" s="42"/>
      <c r="K182" s="42"/>
      <c r="L182" s="3"/>
    </row>
    <row r="183" spans="1:12" ht="15" x14ac:dyDescent="0.2">
      <c r="A183" s="3"/>
      <c r="B183" s="3"/>
      <c r="C183" s="3"/>
      <c r="D183" s="3"/>
      <c r="E183" s="3"/>
      <c r="F183" s="133"/>
      <c r="G183" s="3"/>
      <c r="H183" s="3"/>
      <c r="I183" s="42"/>
      <c r="J183" s="42"/>
      <c r="K183" s="42"/>
      <c r="L183" s="3"/>
    </row>
    <row r="184" spans="1:12" ht="15" x14ac:dyDescent="0.2">
      <c r="A184" s="3"/>
      <c r="B184" s="3"/>
      <c r="C184" s="3"/>
      <c r="D184" s="3"/>
      <c r="E184" s="3"/>
      <c r="F184" s="133"/>
      <c r="G184" s="3"/>
      <c r="H184" s="3"/>
      <c r="I184" s="42"/>
      <c r="J184" s="42"/>
      <c r="K184" s="42"/>
      <c r="L184" s="3"/>
    </row>
    <row r="185" spans="1:12" ht="15" x14ac:dyDescent="0.2">
      <c r="A185" s="3"/>
      <c r="B185" s="3"/>
      <c r="C185" s="3"/>
      <c r="D185" s="3"/>
      <c r="E185" s="3"/>
      <c r="F185" s="133"/>
      <c r="G185" s="3"/>
      <c r="H185" s="3"/>
      <c r="I185" s="42"/>
      <c r="J185" s="42"/>
      <c r="K185" s="42"/>
      <c r="L185" s="3"/>
    </row>
    <row r="186" spans="1:12" ht="15" x14ac:dyDescent="0.2">
      <c r="A186" s="3"/>
      <c r="B186" s="3"/>
      <c r="C186" s="3"/>
      <c r="D186" s="3"/>
      <c r="E186" s="3"/>
      <c r="F186" s="133"/>
      <c r="G186" s="3"/>
      <c r="H186" s="3"/>
      <c r="I186" s="42"/>
      <c r="J186" s="42"/>
      <c r="K186" s="42"/>
      <c r="L186" s="3"/>
    </row>
    <row r="187" spans="1:12" ht="15" x14ac:dyDescent="0.2">
      <c r="A187" s="3"/>
      <c r="B187" s="3"/>
      <c r="C187" s="3"/>
      <c r="D187" s="3"/>
      <c r="E187" s="3"/>
      <c r="F187" s="133"/>
      <c r="G187" s="3"/>
      <c r="H187" s="3"/>
      <c r="I187" s="42"/>
      <c r="J187" s="42"/>
      <c r="K187" s="42"/>
      <c r="L187" s="3"/>
    </row>
    <row r="188" spans="1:12" ht="15" x14ac:dyDescent="0.2">
      <c r="A188" s="3"/>
      <c r="B188" s="3"/>
      <c r="C188" s="3"/>
      <c r="D188" s="3"/>
      <c r="E188" s="3"/>
      <c r="F188" s="133"/>
      <c r="G188" s="3"/>
      <c r="H188" s="3"/>
      <c r="I188" s="42"/>
      <c r="J188" s="42"/>
      <c r="K188" s="42"/>
      <c r="L188" s="3"/>
    </row>
    <row r="189" spans="1:12" ht="15" x14ac:dyDescent="0.2">
      <c r="A189" s="3"/>
      <c r="B189" s="3"/>
      <c r="C189" s="3"/>
      <c r="D189" s="3"/>
      <c r="E189" s="3"/>
      <c r="F189" s="133"/>
      <c r="G189" s="3"/>
      <c r="H189" s="3"/>
      <c r="I189" s="42"/>
      <c r="J189" s="42"/>
      <c r="K189" s="42"/>
      <c r="L189" s="3"/>
    </row>
    <row r="190" spans="1:12" ht="15" x14ac:dyDescent="0.2">
      <c r="A190" s="3"/>
      <c r="B190" s="3"/>
      <c r="C190" s="3"/>
      <c r="D190" s="3"/>
      <c r="E190" s="3"/>
      <c r="F190" s="133"/>
      <c r="G190" s="3"/>
      <c r="H190" s="3"/>
      <c r="I190" s="42"/>
      <c r="J190" s="42"/>
      <c r="K190" s="42"/>
      <c r="L190" s="3"/>
    </row>
    <row r="191" spans="1:12" ht="15" x14ac:dyDescent="0.2">
      <c r="A191" s="3"/>
      <c r="B191" s="3"/>
      <c r="C191" s="3"/>
      <c r="D191" s="3"/>
      <c r="E191" s="3"/>
      <c r="F191" s="133"/>
      <c r="G191" s="3"/>
      <c r="H191" s="3"/>
      <c r="I191" s="42"/>
      <c r="J191" s="42"/>
      <c r="K191" s="42"/>
      <c r="L191" s="3"/>
    </row>
    <row r="192" spans="1:12" ht="15" x14ac:dyDescent="0.2">
      <c r="A192" s="3"/>
      <c r="B192" s="3"/>
      <c r="C192" s="3"/>
      <c r="D192" s="3"/>
      <c r="E192" s="3"/>
      <c r="F192" s="133"/>
      <c r="G192" s="3"/>
      <c r="H192" s="3"/>
      <c r="I192" s="42"/>
      <c r="J192" s="42"/>
      <c r="K192" s="42"/>
      <c r="L192" s="3"/>
    </row>
    <row r="193" spans="1:12" ht="15" x14ac:dyDescent="0.2">
      <c r="A193" s="3"/>
      <c r="B193" s="3"/>
      <c r="C193" s="3"/>
      <c r="D193" s="3"/>
      <c r="E193" s="3"/>
      <c r="F193" s="133"/>
      <c r="G193" s="3"/>
      <c r="H193" s="3"/>
      <c r="I193" s="42"/>
      <c r="J193" s="42"/>
      <c r="K193" s="42"/>
      <c r="L193" s="3"/>
    </row>
    <row r="194" spans="1:12" ht="15" x14ac:dyDescent="0.2">
      <c r="A194" s="3"/>
      <c r="B194" s="3"/>
      <c r="C194" s="3"/>
      <c r="D194" s="3"/>
      <c r="E194" s="3"/>
      <c r="F194" s="133"/>
      <c r="G194" s="3"/>
      <c r="H194" s="3"/>
      <c r="I194" s="42"/>
      <c r="J194" s="42"/>
      <c r="K194" s="42"/>
      <c r="L194" s="3"/>
    </row>
    <row r="195" spans="1:12" ht="15" x14ac:dyDescent="0.2">
      <c r="A195" s="3"/>
      <c r="B195" s="3"/>
      <c r="C195" s="3"/>
      <c r="D195" s="3"/>
      <c r="E195" s="3"/>
      <c r="F195" s="133"/>
      <c r="G195" s="3"/>
      <c r="H195" s="3"/>
      <c r="I195" s="42"/>
      <c r="J195" s="42"/>
      <c r="K195" s="42"/>
      <c r="L195" s="3"/>
    </row>
  </sheetData>
  <sheetProtection password="C08E" sheet="1" objects="1" scenarios="1"/>
  <phoneticPr fontId="0" type="noConversion"/>
  <pageMargins left="0.78749999999999998" right="0.78749999999999998" top="0.98402777777777783" bottom="0.98402777777777783" header="0.51180555555555562" footer="0.51180555555555562"/>
  <pageSetup paperSize="9" scale="38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7" workbookViewId="0">
      <selection activeCell="S32" sqref="S32"/>
    </sheetView>
  </sheetViews>
  <sheetFormatPr defaultRowHeight="12.75" x14ac:dyDescent="0.2"/>
  <cols>
    <col min="2" max="2" width="10.28515625" customWidth="1"/>
    <col min="4" max="4" width="19.140625" customWidth="1"/>
    <col min="5" max="5" width="14.28515625" customWidth="1"/>
    <col min="6" max="6" width="10.140625" customWidth="1"/>
    <col min="7" max="7" width="11.5703125" customWidth="1"/>
    <col min="8" max="8" width="7.5703125" customWidth="1"/>
    <col min="9" max="9" width="1" customWidth="1"/>
  </cols>
  <sheetData>
    <row r="1" spans="1:16" x14ac:dyDescent="0.2">
      <c r="A1" s="46" t="s">
        <v>74</v>
      </c>
      <c r="B1" s="46"/>
      <c r="C1" s="46" t="s">
        <v>75</v>
      </c>
      <c r="D1" s="46"/>
      <c r="E1" s="46"/>
      <c r="F1" s="46"/>
      <c r="G1" s="46"/>
      <c r="H1" s="46"/>
      <c r="I1" s="47"/>
      <c r="J1" s="46"/>
    </row>
    <row r="2" spans="1:16" x14ac:dyDescent="0.2">
      <c r="A2" s="46"/>
      <c r="B2" s="46"/>
      <c r="C2" s="46"/>
      <c r="D2" s="46"/>
      <c r="E2" s="46"/>
      <c r="F2" s="46"/>
      <c r="G2" s="46"/>
      <c r="H2" s="46"/>
      <c r="I2" s="47"/>
      <c r="J2" s="46"/>
    </row>
    <row r="3" spans="1:16" x14ac:dyDescent="0.2">
      <c r="A3" s="46"/>
      <c r="B3" s="46"/>
      <c r="C3" s="46"/>
      <c r="D3" s="46"/>
      <c r="E3" s="46"/>
      <c r="F3" s="46"/>
      <c r="G3" s="46"/>
      <c r="H3" s="46"/>
      <c r="I3" s="47"/>
      <c r="J3" s="46"/>
    </row>
    <row r="4" spans="1:16" x14ac:dyDescent="0.2">
      <c r="A4" s="46"/>
      <c r="B4" s="46"/>
      <c r="C4" s="46"/>
      <c r="D4" s="46"/>
      <c r="E4" s="46"/>
      <c r="F4" s="46"/>
      <c r="G4" s="46"/>
      <c r="H4" s="46"/>
      <c r="I4" s="47"/>
      <c r="J4" s="46"/>
    </row>
    <row r="5" spans="1:16" x14ac:dyDescent="0.2">
      <c r="A5" s="46"/>
      <c r="B5" s="46"/>
      <c r="C5" s="46"/>
      <c r="D5" s="46"/>
      <c r="E5" s="46"/>
      <c r="F5" s="46"/>
      <c r="G5" s="46"/>
      <c r="H5" s="46"/>
      <c r="I5" s="47"/>
      <c r="J5" s="46"/>
    </row>
    <row r="6" spans="1:16" x14ac:dyDescent="0.2">
      <c r="A6" s="46"/>
      <c r="B6" s="46"/>
      <c r="C6" s="46"/>
      <c r="D6" s="46"/>
      <c r="E6" s="46"/>
      <c r="F6" s="46"/>
      <c r="G6" s="46"/>
      <c r="H6" s="46"/>
      <c r="I6" s="47"/>
      <c r="J6" s="46"/>
    </row>
    <row r="7" spans="1:16" ht="26.25" x14ac:dyDescent="0.4">
      <c r="A7" s="46"/>
      <c r="B7" s="46"/>
      <c r="C7" s="48"/>
      <c r="D7" s="49" t="s">
        <v>76</v>
      </c>
      <c r="E7" s="50"/>
      <c r="F7" s="51"/>
      <c r="G7" s="50"/>
      <c r="H7" s="50"/>
      <c r="I7" s="52"/>
      <c r="J7" s="46"/>
      <c r="K7" s="72"/>
      <c r="L7" s="73"/>
      <c r="M7" s="73"/>
      <c r="N7" s="73"/>
      <c r="O7" s="73"/>
      <c r="P7" s="73"/>
    </row>
    <row r="8" spans="1:16" x14ac:dyDescent="0.2">
      <c r="A8" s="53"/>
      <c r="B8" s="53"/>
      <c r="C8" s="53"/>
      <c r="D8" s="46"/>
      <c r="E8" s="46"/>
      <c r="F8" s="46"/>
      <c r="G8" s="46"/>
      <c r="H8" s="46"/>
      <c r="I8" s="47"/>
      <c r="J8" s="46"/>
    </row>
    <row r="9" spans="1:16" x14ac:dyDescent="0.2">
      <c r="A9" s="46"/>
      <c r="B9" s="46"/>
      <c r="C9" s="46"/>
      <c r="D9" s="46"/>
      <c r="E9" s="46"/>
      <c r="F9" s="46"/>
      <c r="G9" s="46"/>
      <c r="H9" s="46"/>
      <c r="I9" s="47"/>
      <c r="J9" s="46"/>
    </row>
    <row r="10" spans="1:16" x14ac:dyDescent="0.2">
      <c r="A10" s="46"/>
      <c r="B10" s="46"/>
      <c r="C10" s="46"/>
      <c r="D10" s="46"/>
      <c r="E10" s="46"/>
      <c r="F10" s="46"/>
      <c r="G10" s="46"/>
      <c r="H10" s="46"/>
      <c r="I10" s="47"/>
      <c r="J10" s="46"/>
    </row>
    <row r="11" spans="1:16" x14ac:dyDescent="0.2">
      <c r="A11" s="46"/>
      <c r="B11" s="46"/>
      <c r="C11" s="46"/>
      <c r="D11" s="46"/>
      <c r="E11" s="46"/>
      <c r="F11" s="46"/>
      <c r="G11" s="46"/>
      <c r="H11" s="46"/>
      <c r="I11" s="47"/>
      <c r="J11" s="46"/>
    </row>
    <row r="12" spans="1:16" x14ac:dyDescent="0.2">
      <c r="A12" s="46"/>
      <c r="B12" s="46"/>
      <c r="C12" s="46"/>
      <c r="D12" s="46"/>
      <c r="E12" s="46"/>
      <c r="F12" s="46"/>
      <c r="G12" s="46"/>
      <c r="H12" s="46"/>
      <c r="I12" s="47"/>
      <c r="J12" s="46"/>
    </row>
    <row r="13" spans="1:16" x14ac:dyDescent="0.2">
      <c r="A13" s="46"/>
      <c r="B13" s="46"/>
      <c r="C13" s="46"/>
      <c r="D13" s="46"/>
      <c r="E13" s="46"/>
      <c r="F13" s="46"/>
      <c r="G13" s="46"/>
      <c r="H13" s="46"/>
      <c r="I13" s="47"/>
      <c r="J13" s="46"/>
    </row>
    <row r="14" spans="1:16" ht="37.5" x14ac:dyDescent="0.5">
      <c r="A14" s="46"/>
      <c r="B14" s="54"/>
      <c r="C14" s="120" t="s">
        <v>108</v>
      </c>
      <c r="D14" s="46"/>
      <c r="E14" s="46"/>
      <c r="G14" s="56"/>
      <c r="H14" s="46"/>
      <c r="I14" s="47"/>
      <c r="J14" s="46"/>
    </row>
    <row r="15" spans="1:16" x14ac:dyDescent="0.2">
      <c r="A15" s="46"/>
      <c r="B15" s="46"/>
      <c r="C15" s="46"/>
      <c r="D15" s="46"/>
      <c r="E15" s="46"/>
      <c r="F15" s="46"/>
      <c r="G15" s="46"/>
      <c r="H15" s="46"/>
      <c r="I15" s="47"/>
      <c r="J15" s="46"/>
    </row>
    <row r="16" spans="1:16" ht="37.5" x14ac:dyDescent="0.5">
      <c r="A16" s="46"/>
      <c r="B16" s="54"/>
      <c r="C16" s="55"/>
      <c r="D16" s="57" t="s">
        <v>77</v>
      </c>
      <c r="E16" s="57">
        <v>2020</v>
      </c>
      <c r="G16" s="58"/>
      <c r="H16" s="46"/>
      <c r="I16" s="47"/>
      <c r="J16" s="59"/>
    </row>
    <row r="17" spans="1:10" x14ac:dyDescent="0.2">
      <c r="A17" s="46"/>
      <c r="B17" s="46"/>
      <c r="C17" s="46"/>
      <c r="D17" s="46"/>
      <c r="E17" s="46"/>
      <c r="F17" s="46"/>
      <c r="G17" s="46"/>
      <c r="H17" s="46"/>
      <c r="I17" s="47"/>
      <c r="J17" s="46"/>
    </row>
    <row r="18" spans="1:10" x14ac:dyDescent="0.2">
      <c r="A18" s="46"/>
      <c r="B18" s="46"/>
      <c r="C18" s="46"/>
      <c r="D18" s="46"/>
      <c r="E18" s="46"/>
      <c r="F18" s="46"/>
      <c r="G18" s="46"/>
      <c r="H18" s="46"/>
      <c r="I18" s="47"/>
      <c r="J18" s="46"/>
    </row>
    <row r="19" spans="1:10" ht="14.25" customHeight="1" x14ac:dyDescent="1.1499999999999999">
      <c r="A19" s="60"/>
      <c r="B19" s="46"/>
      <c r="D19" s="46"/>
      <c r="E19" s="46"/>
      <c r="F19" s="46"/>
      <c r="G19" s="46"/>
      <c r="H19" s="46"/>
      <c r="I19" s="47"/>
      <c r="J19" s="46"/>
    </row>
    <row r="20" spans="1:10" x14ac:dyDescent="0.2">
      <c r="A20" s="46"/>
      <c r="B20" s="46"/>
      <c r="C20" s="46"/>
      <c r="D20" s="46"/>
      <c r="E20" s="46"/>
      <c r="F20" s="46"/>
      <c r="G20" s="46"/>
      <c r="H20" s="46"/>
      <c r="I20" s="47"/>
      <c r="J20" s="46"/>
    </row>
    <row r="21" spans="1:10" x14ac:dyDescent="0.2">
      <c r="A21" s="46"/>
      <c r="B21" s="46"/>
      <c r="C21" s="46"/>
      <c r="D21" s="46"/>
      <c r="E21" s="46"/>
      <c r="F21" s="46"/>
      <c r="G21" s="46"/>
      <c r="H21" s="46"/>
      <c r="I21" s="47"/>
      <c r="J21" s="46"/>
    </row>
    <row r="22" spans="1:10" x14ac:dyDescent="0.2">
      <c r="A22" s="46"/>
      <c r="B22" s="46" t="s">
        <v>78</v>
      </c>
      <c r="C22" s="67" t="s">
        <v>80</v>
      </c>
      <c r="D22" s="46"/>
      <c r="E22" s="46"/>
      <c r="F22" s="46"/>
      <c r="G22" s="46"/>
      <c r="H22" s="46"/>
      <c r="I22" s="47"/>
      <c r="J22" s="46"/>
    </row>
    <row r="23" spans="1:10" x14ac:dyDescent="0.2">
      <c r="A23" s="46"/>
      <c r="B23" s="46"/>
      <c r="C23" s="46"/>
      <c r="D23" s="46"/>
      <c r="E23" s="46"/>
      <c r="F23" s="46"/>
      <c r="G23" s="46"/>
      <c r="H23" s="46"/>
      <c r="I23" s="47"/>
      <c r="J23" s="46"/>
    </row>
    <row r="24" spans="1:10" x14ac:dyDescent="0.2">
      <c r="A24" s="46"/>
      <c r="B24" s="46"/>
      <c r="C24" s="46"/>
      <c r="D24" s="46"/>
      <c r="E24" s="46"/>
      <c r="F24" s="46"/>
      <c r="G24" s="46"/>
      <c r="H24" s="46"/>
      <c r="I24" s="47"/>
      <c r="J24" s="46"/>
    </row>
    <row r="25" spans="1:10" x14ac:dyDescent="0.2">
      <c r="A25" s="46"/>
      <c r="B25" s="46"/>
      <c r="C25" s="46"/>
      <c r="D25" s="46"/>
      <c r="E25" s="46"/>
      <c r="F25" s="46"/>
      <c r="G25" s="46"/>
      <c r="H25" s="46"/>
      <c r="I25" s="47"/>
      <c r="J25" s="46"/>
    </row>
    <row r="26" spans="1:10" ht="15" x14ac:dyDescent="0.2">
      <c r="A26" s="61"/>
      <c r="B26" s="50"/>
      <c r="C26" s="50"/>
      <c r="D26" s="50"/>
      <c r="E26" s="50"/>
      <c r="F26" s="50"/>
      <c r="G26" s="50"/>
      <c r="H26" s="77"/>
      <c r="I26" s="52"/>
      <c r="J26" s="62"/>
    </row>
    <row r="27" spans="1:10" x14ac:dyDescent="0.2">
      <c r="A27" s="46"/>
      <c r="B27" s="46"/>
      <c r="C27" s="46"/>
      <c r="D27" s="46"/>
      <c r="E27" s="46"/>
      <c r="F27" s="46"/>
      <c r="G27" s="46"/>
      <c r="H27" s="46"/>
      <c r="I27" s="47"/>
      <c r="J27" s="46"/>
    </row>
    <row r="28" spans="1:10" x14ac:dyDescent="0.2">
      <c r="A28" s="46"/>
      <c r="B28" s="46"/>
      <c r="C28" s="46"/>
      <c r="D28" s="46"/>
      <c r="E28" s="46"/>
      <c r="F28" s="46"/>
      <c r="G28" s="46"/>
      <c r="H28" s="46"/>
      <c r="I28" s="47"/>
      <c r="J28" s="46"/>
    </row>
    <row r="29" spans="1:10" x14ac:dyDescent="0.2">
      <c r="A29" s="46"/>
      <c r="B29" s="46"/>
      <c r="C29" s="46"/>
      <c r="D29" s="46"/>
      <c r="E29" s="46"/>
      <c r="F29" s="46"/>
      <c r="G29" s="46"/>
      <c r="H29" s="46"/>
      <c r="I29" s="47"/>
      <c r="J29" s="46"/>
    </row>
    <row r="30" spans="1:10" x14ac:dyDescent="0.2">
      <c r="A30" s="46"/>
      <c r="B30" s="46"/>
      <c r="C30" s="46"/>
      <c r="D30" s="46"/>
      <c r="E30" s="46"/>
      <c r="F30" s="46"/>
      <c r="G30" s="46"/>
      <c r="H30" s="46"/>
      <c r="I30" s="47"/>
      <c r="J30" s="46"/>
    </row>
    <row r="31" spans="1:10" x14ac:dyDescent="0.2">
      <c r="A31" s="46"/>
      <c r="B31" s="46"/>
      <c r="C31" s="46"/>
      <c r="D31" s="46"/>
      <c r="E31" s="46"/>
      <c r="F31" s="46"/>
      <c r="G31" s="46"/>
      <c r="H31" s="46"/>
      <c r="I31" s="47"/>
      <c r="J31" s="46"/>
    </row>
    <row r="32" spans="1:10" ht="15" x14ac:dyDescent="0.2">
      <c r="A32" s="61" t="s">
        <v>105</v>
      </c>
      <c r="B32" s="63"/>
      <c r="C32" s="50"/>
      <c r="D32" s="50" t="s">
        <v>131</v>
      </c>
      <c r="E32" s="61"/>
      <c r="F32" s="63"/>
      <c r="G32" s="64"/>
      <c r="H32" s="61"/>
      <c r="I32" s="52"/>
      <c r="J32" s="65"/>
    </row>
    <row r="33" spans="1:10" x14ac:dyDescent="0.2">
      <c r="A33" s="46"/>
      <c r="B33" s="46"/>
      <c r="C33" s="46"/>
      <c r="D33" s="46"/>
      <c r="E33" s="46"/>
      <c r="F33" s="46"/>
      <c r="G33" s="46"/>
      <c r="H33" s="46"/>
      <c r="I33" s="47"/>
      <c r="J33" s="46"/>
    </row>
    <row r="34" spans="1:10" x14ac:dyDescent="0.2">
      <c r="A34" s="46"/>
      <c r="B34" s="46"/>
      <c r="C34" s="46"/>
      <c r="D34" s="46"/>
      <c r="E34" s="46"/>
      <c r="F34" s="46"/>
      <c r="G34" s="46"/>
      <c r="H34" s="46"/>
      <c r="I34" s="47"/>
      <c r="J34" s="46"/>
    </row>
    <row r="35" spans="1:10" x14ac:dyDescent="0.2">
      <c r="A35" s="46"/>
      <c r="B35" s="46"/>
      <c r="C35" s="46"/>
      <c r="D35" s="46"/>
      <c r="E35" s="46"/>
      <c r="F35" s="46"/>
      <c r="G35" s="46"/>
      <c r="H35" s="46"/>
      <c r="I35" s="47"/>
      <c r="J35" s="46"/>
    </row>
    <row r="36" spans="1:10" x14ac:dyDescent="0.2">
      <c r="A36" s="46"/>
      <c r="B36" s="46"/>
      <c r="C36" s="46"/>
      <c r="D36" s="46"/>
      <c r="E36" s="46"/>
      <c r="F36" s="46"/>
      <c r="G36" s="46"/>
      <c r="H36" s="46"/>
      <c r="I36" s="47"/>
      <c r="J36" s="46"/>
    </row>
    <row r="37" spans="1:10" x14ac:dyDescent="0.2">
      <c r="A37" s="46"/>
      <c r="B37" s="46"/>
      <c r="C37" s="46"/>
      <c r="D37" s="46"/>
      <c r="E37" s="46"/>
      <c r="G37" s="46"/>
      <c r="I37" s="47"/>
      <c r="J37" s="46"/>
    </row>
    <row r="38" spans="1:10" x14ac:dyDescent="0.2">
      <c r="A38" s="46"/>
      <c r="B38" s="46"/>
      <c r="C38" s="46"/>
      <c r="D38" s="46"/>
      <c r="E38" s="46"/>
      <c r="F38" s="46"/>
      <c r="G38" s="46"/>
      <c r="H38" s="46"/>
      <c r="I38" s="47"/>
      <c r="J38" s="46"/>
    </row>
    <row r="39" spans="1:10" x14ac:dyDescent="0.2">
      <c r="A39" s="46"/>
      <c r="B39" s="46"/>
      <c r="C39" s="46"/>
      <c r="D39" s="46"/>
      <c r="E39" s="46"/>
      <c r="F39" s="46"/>
      <c r="G39" s="46"/>
      <c r="H39" s="46"/>
      <c r="I39" s="47"/>
      <c r="J39" s="46"/>
    </row>
    <row r="40" spans="1:10" x14ac:dyDescent="0.2">
      <c r="A40" s="46"/>
      <c r="B40" s="46"/>
      <c r="C40" s="46"/>
      <c r="D40" s="46"/>
      <c r="E40" s="46"/>
      <c r="F40" s="46"/>
      <c r="G40" s="46"/>
      <c r="H40" s="46"/>
      <c r="I40" s="47"/>
      <c r="J40" s="46"/>
    </row>
    <row r="41" spans="1:10" x14ac:dyDescent="0.2">
      <c r="A41" s="46"/>
      <c r="B41" s="46"/>
      <c r="C41" s="46"/>
      <c r="D41" s="46"/>
      <c r="E41" s="46" t="s">
        <v>79</v>
      </c>
      <c r="F41" t="s">
        <v>81</v>
      </c>
      <c r="G41" s="67"/>
    </row>
    <row r="44" spans="1:10" x14ac:dyDescent="0.2">
      <c r="D44" s="78"/>
    </row>
    <row r="46" spans="1:10" x14ac:dyDescent="0.2">
      <c r="C46" s="119"/>
    </row>
  </sheetData>
  <sheetProtection password="C08E" sheet="1"/>
  <phoneticPr fontId="0" type="noConversion"/>
  <pageMargins left="0.78749999999999998" right="0.78749999999999998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</vt:lpstr>
      <vt:lpstr>výdaje</vt:lpstr>
      <vt:lpstr>titulní stránka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Uživatel systému Windows</cp:lastModifiedBy>
  <cp:lastPrinted>2020-09-17T07:43:03Z</cp:lastPrinted>
  <dcterms:created xsi:type="dcterms:W3CDTF">2010-01-06T15:26:30Z</dcterms:created>
  <dcterms:modified xsi:type="dcterms:W3CDTF">2020-09-17T07:44:51Z</dcterms:modified>
</cp:coreProperties>
</file>